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<sst xmlns="http://schemas.openxmlformats.org/spreadsheetml/2006/main" count="86" uniqueCount="39">
  <si>
    <t>Oakland University</t>
  </si>
  <si>
    <t>Michigan Association of College and University Auditors</t>
  </si>
  <si>
    <t xml:space="preserve">        School Name</t>
  </si>
  <si>
    <t>Central Michigan University</t>
  </si>
  <si>
    <t>Michigan State University</t>
  </si>
  <si>
    <t>Michigan Tech University</t>
  </si>
  <si>
    <t>Northern Michigan University</t>
  </si>
  <si>
    <t>Wayne State University</t>
  </si>
  <si>
    <t>Western Michigan University</t>
  </si>
  <si>
    <t>Number of Staff</t>
  </si>
  <si>
    <t>Clerical</t>
  </si>
  <si>
    <t>IA Management</t>
  </si>
  <si>
    <t>IA Professional Staff</t>
  </si>
  <si>
    <t>Student(s)</t>
  </si>
  <si>
    <t>10-15 hr/week</t>
  </si>
  <si>
    <t>Salary &amp; benefits</t>
  </si>
  <si>
    <t>Supplies &amp; Services</t>
  </si>
  <si>
    <t>Total</t>
  </si>
  <si>
    <t>*</t>
  </si>
  <si>
    <t xml:space="preserve"> *- $65,000 is for outside contracted professional audit services</t>
  </si>
  <si>
    <t>20 hrs/week</t>
  </si>
  <si>
    <t>Temp. PT is .5</t>
  </si>
  <si>
    <t>CWSP student</t>
  </si>
  <si>
    <t xml:space="preserve">Department Budget </t>
  </si>
  <si>
    <t>FY05</t>
  </si>
  <si>
    <t xml:space="preserve">     Internal Audit Department Composition Summary</t>
  </si>
  <si>
    <t>10 hr/week</t>
  </si>
  <si>
    <t xml:space="preserve">Auditor per </t>
  </si>
  <si>
    <t>Balance Sheet</t>
  </si>
  <si>
    <t>Students</t>
  </si>
  <si>
    <t xml:space="preserve">not paid by IA </t>
  </si>
  <si>
    <t>(1,500,000,000)</t>
  </si>
  <si>
    <t>in 000's</t>
  </si>
  <si>
    <t>Annual Revenue</t>
  </si>
  <si>
    <t>average</t>
  </si>
  <si>
    <t xml:space="preserve"> Fac./Staff</t>
  </si>
  <si>
    <t xml:space="preserve"> in 000,000's</t>
  </si>
  <si>
    <t xml:space="preserve"> Assets in 000,000's</t>
  </si>
  <si>
    <t>University of Michigan - AA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</si>
</sst>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17" applyNumberFormat="1" applyFont="1" applyAlignment="1">
      <alignment/>
    </xf>
    <xf numFmtId="168" fontId="1" fillId="0" borderId="0" xfId="15" applyNumberFormat="1" applyFont="1" applyAlignment="1">
      <alignment/>
    </xf>
    <xf numFmtId="166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8" fontId="3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 horizontal="right"/>
    </xf>
    <xf numFmtId="172" fontId="1" fillId="0" borderId="0" xfId="15" applyNumberFormat="1" applyFont="1" applyBorder="1" applyAlignment="1">
      <alignment/>
    </xf>
    <xf numFmtId="168" fontId="3" fillId="0" borderId="0" xfId="15" applyNumberFormat="1" applyFont="1" applyBorder="1" applyAlignment="1" quotePrefix="1">
      <alignment/>
    </xf>
    <xf numFmtId="43" fontId="3" fillId="0" borderId="0" xfId="15" applyFont="1" applyBorder="1" applyAlignment="1" quotePrefix="1">
      <alignment horizontal="right"/>
    </xf>
    <xf numFmtId="16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3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workbookViewId="0" topLeftCell="E1">
      <selection activeCell="Q35" sqref="Q35"/>
    </sheetView>
  </sheetViews>
  <sheetFormatPr defaultColWidth="9.140625" defaultRowHeight="12.75"/>
  <cols>
    <col min="1" max="1" width="9.140625" style="1" hidden="1" customWidth="1"/>
    <col min="2" max="2" width="27.140625" style="1" customWidth="1"/>
    <col min="3" max="3" width="1.7109375" style="1" customWidth="1"/>
    <col min="4" max="4" width="19.7109375" style="1" customWidth="1"/>
    <col min="5" max="5" width="5.57421875" style="1" customWidth="1"/>
    <col min="6" max="6" width="12.57421875" style="10" customWidth="1"/>
    <col min="7" max="7" width="1.7109375" style="1" customWidth="1"/>
    <col min="8" max="8" width="19.7109375" style="1" customWidth="1"/>
    <col min="9" max="9" width="12.7109375" style="1" customWidth="1"/>
    <col min="10" max="10" width="1.8515625" style="1" customWidth="1"/>
    <col min="11" max="11" width="8.00390625" style="1" customWidth="1"/>
    <col min="12" max="13" width="11.140625" style="1" customWidth="1"/>
    <col min="14" max="14" width="15.7109375" style="1" customWidth="1"/>
    <col min="15" max="15" width="19.140625" style="1" customWidth="1"/>
    <col min="16" max="16384" width="9.140625" style="1" customWidth="1"/>
  </cols>
  <sheetData>
    <row r="1" spans="5:14" ht="14.25">
      <c r="E1" s="13" t="s">
        <v>1</v>
      </c>
      <c r="F1" s="2"/>
      <c r="G1" s="2"/>
      <c r="H1" s="2"/>
      <c r="I1" s="2"/>
      <c r="J1" s="2"/>
      <c r="K1" s="2"/>
      <c r="L1" s="2"/>
      <c r="M1" s="2"/>
      <c r="N1" s="2"/>
    </row>
    <row r="2" spans="5:14" ht="14.25">
      <c r="E2" s="13" t="s">
        <v>25</v>
      </c>
      <c r="F2" s="13"/>
      <c r="G2" s="13"/>
      <c r="H2" s="13"/>
      <c r="I2" s="13"/>
      <c r="J2" s="13"/>
      <c r="K2" s="13"/>
      <c r="L2" s="13"/>
      <c r="M2" s="13"/>
      <c r="N2" s="13"/>
    </row>
    <row r="3" spans="12:15" ht="14.25">
      <c r="L3" s="2" t="s">
        <v>27</v>
      </c>
      <c r="M3" s="2" t="s">
        <v>27</v>
      </c>
      <c r="N3" s="2" t="s">
        <v>27</v>
      </c>
      <c r="O3" s="2" t="s">
        <v>27</v>
      </c>
    </row>
    <row r="4" spans="12:15" ht="14.25">
      <c r="L4" s="14" t="s">
        <v>29</v>
      </c>
      <c r="M4" s="14" t="s">
        <v>35</v>
      </c>
      <c r="N4" s="14" t="s">
        <v>33</v>
      </c>
      <c r="O4" s="14" t="s">
        <v>28</v>
      </c>
    </row>
    <row r="5" spans="2:15" ht="14.25">
      <c r="B5" s="5" t="s">
        <v>2</v>
      </c>
      <c r="C5" s="4"/>
      <c r="D5" s="5" t="s">
        <v>9</v>
      </c>
      <c r="E5" s="3"/>
      <c r="F5" s="11"/>
      <c r="G5" s="4"/>
      <c r="H5" s="5" t="s">
        <v>23</v>
      </c>
      <c r="I5" s="12" t="s">
        <v>24</v>
      </c>
      <c r="J5" s="15"/>
      <c r="K5" s="4"/>
      <c r="L5" s="5" t="s">
        <v>32</v>
      </c>
      <c r="M5" s="5" t="s">
        <v>32</v>
      </c>
      <c r="N5" s="5" t="s">
        <v>36</v>
      </c>
      <c r="O5" s="5" t="s">
        <v>37</v>
      </c>
    </row>
    <row r="6" spans="6:15" ht="14.25">
      <c r="F6" s="11"/>
      <c r="G6" s="4"/>
      <c r="H6" s="4"/>
      <c r="I6" s="4"/>
      <c r="J6" s="4"/>
      <c r="K6" s="4"/>
      <c r="L6" s="4"/>
      <c r="M6" s="4"/>
      <c r="N6" s="4"/>
      <c r="O6" s="4"/>
    </row>
    <row r="7" spans="2:15" ht="14.25">
      <c r="B7" s="1" t="s">
        <v>3</v>
      </c>
      <c r="D7" s="1" t="s">
        <v>11</v>
      </c>
      <c r="E7" s="1">
        <v>1</v>
      </c>
      <c r="H7" s="1" t="s">
        <v>15</v>
      </c>
      <c r="I7" s="7">
        <v>244389</v>
      </c>
      <c r="J7" s="7"/>
      <c r="K7" s="1" t="s">
        <v>18</v>
      </c>
      <c r="L7" s="24">
        <v>0.101</v>
      </c>
      <c r="M7" s="18">
        <v>0.939</v>
      </c>
      <c r="N7" s="18">
        <v>0.006</v>
      </c>
      <c r="O7" s="18">
        <v>0.004</v>
      </c>
    </row>
    <row r="8" spans="4:15" ht="14.25">
      <c r="D8" s="1" t="s">
        <v>12</v>
      </c>
      <c r="E8" s="1">
        <v>1</v>
      </c>
      <c r="H8" s="1" t="s">
        <v>16</v>
      </c>
      <c r="I8" s="8">
        <v>7430</v>
      </c>
      <c r="J8" s="8"/>
      <c r="L8" s="19">
        <v>-19800</v>
      </c>
      <c r="M8" s="19">
        <v>-2129</v>
      </c>
      <c r="N8" s="19">
        <v>-314214998</v>
      </c>
      <c r="O8" s="19">
        <v>-545807114</v>
      </c>
    </row>
    <row r="9" spans="4:15" ht="15" thickBot="1">
      <c r="D9" s="1" t="s">
        <v>10</v>
      </c>
      <c r="E9" s="6">
        <v>0.5</v>
      </c>
      <c r="H9" s="1" t="s">
        <v>17</v>
      </c>
      <c r="I9" s="9">
        <f>SUM(I7:I8)</f>
        <v>251819</v>
      </c>
      <c r="J9" s="16"/>
      <c r="L9" s="18"/>
      <c r="M9" s="18"/>
      <c r="N9" s="18"/>
      <c r="O9" s="18"/>
    </row>
    <row r="10" spans="4:15" ht="15" thickTop="1">
      <c r="D10" s="1" t="s">
        <v>13</v>
      </c>
      <c r="E10" s="1">
        <v>1</v>
      </c>
      <c r="F10" s="10" t="s">
        <v>14</v>
      </c>
      <c r="L10" s="18"/>
      <c r="M10" s="18"/>
      <c r="N10" s="18"/>
      <c r="O10" s="18"/>
    </row>
    <row r="11" spans="12:15" ht="14.25">
      <c r="L11" s="18"/>
      <c r="M11" s="18"/>
      <c r="N11" s="18"/>
      <c r="O11" s="18"/>
    </row>
    <row r="12" spans="2:15" ht="14.25">
      <c r="B12" s="1" t="s">
        <v>4</v>
      </c>
      <c r="D12" s="1" t="s">
        <v>11</v>
      </c>
      <c r="E12" s="1">
        <v>1</v>
      </c>
      <c r="H12" s="1" t="s">
        <v>15</v>
      </c>
      <c r="I12" s="7">
        <v>484500</v>
      </c>
      <c r="J12" s="7"/>
      <c r="L12" s="18">
        <v>0.178</v>
      </c>
      <c r="M12" s="20">
        <v>0.762</v>
      </c>
      <c r="N12" s="21">
        <v>0.005</v>
      </c>
      <c r="O12" s="18">
        <v>0.003</v>
      </c>
    </row>
    <row r="13" spans="4:15" ht="14.25">
      <c r="D13" s="1" t="s">
        <v>12</v>
      </c>
      <c r="E13" s="1">
        <v>7</v>
      </c>
      <c r="H13" s="1" t="s">
        <v>16</v>
      </c>
      <c r="I13" s="8">
        <v>25500</v>
      </c>
      <c r="J13" s="8"/>
      <c r="L13" s="19">
        <v>-44836</v>
      </c>
      <c r="M13" s="22">
        <v>-10500</v>
      </c>
      <c r="N13" s="23" t="s">
        <v>31</v>
      </c>
      <c r="O13" s="19">
        <v>-2529000000</v>
      </c>
    </row>
    <row r="14" spans="4:15" ht="15" thickBot="1">
      <c r="D14" s="1" t="s">
        <v>10</v>
      </c>
      <c r="E14" s="1">
        <v>1</v>
      </c>
      <c r="H14" s="1" t="s">
        <v>17</v>
      </c>
      <c r="I14" s="9">
        <f>SUM(I12:I13)</f>
        <v>510000</v>
      </c>
      <c r="J14" s="16"/>
      <c r="L14" s="18"/>
      <c r="M14" s="18"/>
      <c r="N14" s="18"/>
      <c r="O14" s="18"/>
    </row>
    <row r="15" spans="12:15" ht="15" thickTop="1">
      <c r="L15" s="18"/>
      <c r="M15" s="18"/>
      <c r="N15" s="18"/>
      <c r="O15" s="18"/>
    </row>
    <row r="16" spans="2:15" ht="14.25">
      <c r="B16" s="1" t="s">
        <v>5</v>
      </c>
      <c r="D16" s="1" t="s">
        <v>11</v>
      </c>
      <c r="E16" s="1">
        <v>1</v>
      </c>
      <c r="H16" s="1" t="s">
        <v>15</v>
      </c>
      <c r="I16" s="7">
        <v>103233</v>
      </c>
      <c r="J16" s="7"/>
      <c r="L16" s="18">
        <v>0.306</v>
      </c>
      <c r="M16" s="18">
        <v>1.357</v>
      </c>
      <c r="N16" s="18">
        <v>0.012</v>
      </c>
      <c r="O16" s="18">
        <v>0.004</v>
      </c>
    </row>
    <row r="17" spans="4:15" ht="14.25">
      <c r="D17" s="1" t="s">
        <v>12</v>
      </c>
      <c r="E17" s="1">
        <v>1</v>
      </c>
      <c r="H17" s="1" t="s">
        <v>16</v>
      </c>
      <c r="I17" s="8">
        <v>7500</v>
      </c>
      <c r="J17" s="8"/>
      <c r="L17" s="19">
        <v>-6536</v>
      </c>
      <c r="M17" s="19">
        <v>-1473</v>
      </c>
      <c r="N17" s="19">
        <v>-161719000</v>
      </c>
      <c r="O17" s="19">
        <v>-264678000</v>
      </c>
    </row>
    <row r="18" spans="4:15" ht="15" thickBot="1">
      <c r="D18" s="1" t="s">
        <v>13</v>
      </c>
      <c r="E18" s="1">
        <v>2</v>
      </c>
      <c r="F18" s="10" t="s">
        <v>26</v>
      </c>
      <c r="H18" s="1" t="s">
        <v>17</v>
      </c>
      <c r="I18" s="9">
        <f>SUM(I16:I17)</f>
        <v>110733</v>
      </c>
      <c r="J18" s="16"/>
      <c r="L18" s="18"/>
      <c r="M18" s="18"/>
      <c r="N18" s="18"/>
      <c r="O18" s="18"/>
    </row>
    <row r="19" spans="12:15" ht="15" thickTop="1">
      <c r="L19" s="18"/>
      <c r="M19" s="18"/>
      <c r="N19" s="18"/>
      <c r="O19" s="18"/>
    </row>
    <row r="20" spans="2:15" ht="14.25">
      <c r="B20" s="1" t="s">
        <v>6</v>
      </c>
      <c r="D20" s="1" t="s">
        <v>11</v>
      </c>
      <c r="E20" s="1">
        <v>1</v>
      </c>
      <c r="H20" s="1" t="s">
        <v>15</v>
      </c>
      <c r="I20" s="7"/>
      <c r="J20" s="7"/>
      <c r="L20" s="24">
        <v>0.112</v>
      </c>
      <c r="M20" s="24">
        <v>0.899</v>
      </c>
      <c r="N20" s="18">
        <v>0.007</v>
      </c>
      <c r="O20" s="18">
        <v>0.004</v>
      </c>
    </row>
    <row r="21" spans="4:15" ht="14.25">
      <c r="D21" s="1" t="s">
        <v>10</v>
      </c>
      <c r="E21" s="1">
        <v>0.33</v>
      </c>
      <c r="F21" s="10" t="s">
        <v>30</v>
      </c>
      <c r="H21" s="1" t="s">
        <v>16</v>
      </c>
      <c r="I21" s="8"/>
      <c r="J21" s="8"/>
      <c r="L21" s="19">
        <v>-8876</v>
      </c>
      <c r="M21" s="19">
        <v>-1122</v>
      </c>
      <c r="N21" s="19">
        <v>-141254431</v>
      </c>
      <c r="O21" s="19">
        <v>-274138510</v>
      </c>
    </row>
    <row r="22" spans="4:15" ht="15" thickBot="1">
      <c r="D22" s="1" t="s">
        <v>13</v>
      </c>
      <c r="E22" s="1">
        <v>0.25</v>
      </c>
      <c r="F22" s="10" t="s">
        <v>30</v>
      </c>
      <c r="H22" s="1" t="s">
        <v>17</v>
      </c>
      <c r="I22" s="9">
        <v>118000</v>
      </c>
      <c r="J22" s="16"/>
      <c r="L22" s="18"/>
      <c r="M22" s="18"/>
      <c r="N22" s="18"/>
      <c r="O22" s="18"/>
    </row>
    <row r="23" spans="12:15" ht="15" thickTop="1">
      <c r="L23" s="18"/>
      <c r="M23" s="18"/>
      <c r="N23" s="18"/>
      <c r="O23" s="18"/>
    </row>
    <row r="24" spans="2:15" ht="15">
      <c r="B24" s="1" t="s">
        <v>0</v>
      </c>
      <c r="D24" s="1" t="s">
        <v>11</v>
      </c>
      <c r="E24" s="1">
        <v>1</v>
      </c>
      <c r="H24" s="1" t="s">
        <v>15</v>
      </c>
      <c r="I24" s="7">
        <v>181197</v>
      </c>
      <c r="J24" s="7"/>
      <c r="L24" s="25">
        <v>0.148</v>
      </c>
      <c r="M24" s="25">
        <v>1.96</v>
      </c>
      <c r="N24" s="25">
        <v>0.014</v>
      </c>
      <c r="O24" s="25">
        <v>0.008</v>
      </c>
    </row>
    <row r="25" spans="4:15" ht="14.25">
      <c r="D25" s="1" t="s">
        <v>12</v>
      </c>
      <c r="E25" s="1">
        <v>1.5</v>
      </c>
      <c r="H25" s="1" t="s">
        <v>16</v>
      </c>
      <c r="I25" s="8">
        <v>7448</v>
      </c>
      <c r="J25" s="8"/>
      <c r="L25" s="19">
        <v>-16900</v>
      </c>
      <c r="M25" s="19">
        <v>-1273</v>
      </c>
      <c r="N25" s="19">
        <v>-175255689</v>
      </c>
      <c r="O25" s="19">
        <v>-295785363</v>
      </c>
    </row>
    <row r="26" spans="8:15" ht="15" thickBot="1">
      <c r="H26" s="1" t="s">
        <v>17</v>
      </c>
      <c r="I26" s="9">
        <f>SUM(I24:I25)</f>
        <v>188645</v>
      </c>
      <c r="J26" s="16"/>
      <c r="L26" s="18"/>
      <c r="M26" s="18"/>
      <c r="N26" s="18"/>
      <c r="O26" s="18"/>
    </row>
    <row r="27" spans="12:15" ht="15" thickTop="1">
      <c r="L27" s="18"/>
      <c r="M27" s="18"/>
      <c r="N27" s="18"/>
      <c r="O27" s="18"/>
    </row>
    <row r="28" spans="2:15" ht="14.25">
      <c r="B28" s="1" t="s">
        <v>38</v>
      </c>
      <c r="D28" s="1" t="s">
        <v>11</v>
      </c>
      <c r="E28" s="1">
        <v>4</v>
      </c>
      <c r="H28" s="1" t="s">
        <v>15</v>
      </c>
      <c r="I28" s="7">
        <v>1700000</v>
      </c>
      <c r="J28" s="7"/>
      <c r="L28" s="18">
        <v>0.455</v>
      </c>
      <c r="M28" s="18">
        <v>0.634</v>
      </c>
      <c r="N28" s="18">
        <v>0.004</v>
      </c>
      <c r="O28" s="18">
        <v>0.002</v>
      </c>
    </row>
    <row r="29" spans="4:15" ht="14.25">
      <c r="D29" s="1" t="s">
        <v>12</v>
      </c>
      <c r="E29" s="1">
        <v>14</v>
      </c>
      <c r="H29" s="1" t="s">
        <v>16</v>
      </c>
      <c r="I29" s="8">
        <v>148000</v>
      </c>
      <c r="J29" s="8"/>
      <c r="L29" s="19">
        <v>-39533</v>
      </c>
      <c r="M29" s="19">
        <v>-28374</v>
      </c>
      <c r="N29" s="19">
        <v>-4652400000</v>
      </c>
      <c r="O29" s="19">
        <v>-9496000000</v>
      </c>
    </row>
    <row r="30" spans="4:15" ht="15" thickBot="1">
      <c r="D30" s="1" t="s">
        <v>10</v>
      </c>
      <c r="E30" s="1">
        <v>1</v>
      </c>
      <c r="H30" s="1" t="s">
        <v>17</v>
      </c>
      <c r="I30" s="9">
        <f>SUM(I28:I29)</f>
        <v>1848000</v>
      </c>
      <c r="J30" s="16"/>
      <c r="L30" s="18"/>
      <c r="M30" s="18"/>
      <c r="N30" s="18"/>
      <c r="O30" s="18"/>
    </row>
    <row r="31" spans="12:15" ht="15" thickTop="1">
      <c r="L31" s="18"/>
      <c r="M31" s="18"/>
      <c r="N31" s="18"/>
      <c r="O31" s="18"/>
    </row>
    <row r="32" spans="12:15" ht="14.25">
      <c r="L32" s="18"/>
      <c r="M32" s="18"/>
      <c r="N32" s="18"/>
      <c r="O32" s="18"/>
    </row>
    <row r="33" spans="2:15" ht="14.25">
      <c r="B33" s="1" t="s">
        <v>7</v>
      </c>
      <c r="D33" s="1" t="s">
        <v>11</v>
      </c>
      <c r="E33" s="1">
        <v>2</v>
      </c>
      <c r="H33" s="1" t="s">
        <v>15</v>
      </c>
      <c r="I33" s="7">
        <v>448000</v>
      </c>
      <c r="J33" s="7"/>
      <c r="L33" s="24">
        <v>0.21</v>
      </c>
      <c r="M33" s="18">
        <v>0.897</v>
      </c>
      <c r="N33" s="24">
        <v>0.01</v>
      </c>
      <c r="O33" s="18">
        <v>0.005</v>
      </c>
    </row>
    <row r="34" spans="4:15" ht="14.25">
      <c r="D34" s="1" t="s">
        <v>12</v>
      </c>
      <c r="E34" s="1">
        <v>5</v>
      </c>
      <c r="H34" s="1" t="s">
        <v>16</v>
      </c>
      <c r="I34" s="8">
        <v>37500</v>
      </c>
      <c r="J34" s="8"/>
      <c r="L34" s="19">
        <v>-33314</v>
      </c>
      <c r="M34" s="19">
        <v>-7800</v>
      </c>
      <c r="N34" s="19">
        <v>-699900000</v>
      </c>
      <c r="O34" s="19">
        <v>-1309200000</v>
      </c>
    </row>
    <row r="35" spans="4:15" ht="15" thickBot="1">
      <c r="D35" s="1" t="s">
        <v>10</v>
      </c>
      <c r="E35" s="1">
        <v>1</v>
      </c>
      <c r="H35" s="1" t="s">
        <v>17</v>
      </c>
      <c r="I35" s="9">
        <f>SUM(I33:I34)</f>
        <v>485500</v>
      </c>
      <c r="J35" s="16"/>
      <c r="L35" s="18"/>
      <c r="M35" s="18"/>
      <c r="N35" s="18"/>
      <c r="O35" s="18"/>
    </row>
    <row r="36" spans="4:15" ht="15" thickTop="1">
      <c r="D36" s="1" t="s">
        <v>13</v>
      </c>
      <c r="E36" s="1">
        <v>2</v>
      </c>
      <c r="F36" s="10" t="s">
        <v>20</v>
      </c>
      <c r="L36" s="18"/>
      <c r="M36" s="18"/>
      <c r="N36" s="18"/>
      <c r="O36" s="18"/>
    </row>
    <row r="37" spans="12:15" ht="14.25">
      <c r="L37" s="18"/>
      <c r="M37" s="18"/>
      <c r="N37" s="18"/>
      <c r="O37" s="18"/>
    </row>
    <row r="38" spans="2:15" ht="14.25">
      <c r="B38" s="1" t="s">
        <v>8</v>
      </c>
      <c r="D38" s="1" t="s">
        <v>11</v>
      </c>
      <c r="E38" s="1">
        <v>1</v>
      </c>
      <c r="H38" s="1" t="s">
        <v>15</v>
      </c>
      <c r="I38" s="7">
        <v>356683</v>
      </c>
      <c r="J38" s="7"/>
      <c r="L38" s="18">
        <v>0.108</v>
      </c>
      <c r="M38" s="18">
        <v>0.665</v>
      </c>
      <c r="N38" s="18">
        <v>0.007</v>
      </c>
      <c r="O38" s="18">
        <v>0.004</v>
      </c>
    </row>
    <row r="39" spans="4:15" ht="14.25">
      <c r="D39" s="1" t="s">
        <v>12</v>
      </c>
      <c r="E39" s="1">
        <v>2.5</v>
      </c>
      <c r="F39" s="10" t="s">
        <v>21</v>
      </c>
      <c r="H39" s="1" t="s">
        <v>16</v>
      </c>
      <c r="I39" s="8">
        <v>14568</v>
      </c>
      <c r="J39" s="8"/>
      <c r="L39" s="19">
        <v>-27829</v>
      </c>
      <c r="M39" s="19">
        <v>-4515</v>
      </c>
      <c r="N39" s="19">
        <v>-453300000</v>
      </c>
      <c r="O39" s="19">
        <v>-749413701</v>
      </c>
    </row>
    <row r="40" spans="4:15" ht="15" thickBot="1">
      <c r="D40" s="1" t="s">
        <v>13</v>
      </c>
      <c r="E40" s="1">
        <v>0.5</v>
      </c>
      <c r="F40" s="10" t="s">
        <v>22</v>
      </c>
      <c r="H40" s="1" t="s">
        <v>17</v>
      </c>
      <c r="I40" s="9">
        <f>SUM(I38:I39)</f>
        <v>371251</v>
      </c>
      <c r="J40" s="16"/>
      <c r="L40" s="18"/>
      <c r="M40" s="18"/>
      <c r="N40" s="18"/>
      <c r="O40" s="18"/>
    </row>
    <row r="41" spans="12:15" ht="15" thickTop="1">
      <c r="L41" s="3"/>
      <c r="M41" s="5"/>
      <c r="N41" s="3"/>
      <c r="O41" s="3"/>
    </row>
    <row r="42" spans="11:15" ht="15" thickBot="1">
      <c r="K42" s="1" t="s">
        <v>34</v>
      </c>
      <c r="L42" s="26">
        <v>0.202</v>
      </c>
      <c r="M42" s="27">
        <v>1.014</v>
      </c>
      <c r="N42" s="28">
        <v>0.008</v>
      </c>
      <c r="O42" s="28">
        <v>0.0043</v>
      </c>
    </row>
    <row r="43" ht="15" thickTop="1">
      <c r="M43" s="2"/>
    </row>
    <row r="44" spans="2:15" ht="14.25">
      <c r="B44" s="1" t="s">
        <v>19</v>
      </c>
      <c r="K44" s="4"/>
      <c r="L44" s="4"/>
      <c r="M44" s="14"/>
      <c r="N44" s="4"/>
      <c r="O44" s="4"/>
    </row>
    <row r="45" spans="11:15" ht="14.25">
      <c r="K45" s="4"/>
      <c r="L45" s="17"/>
      <c r="M45" s="14"/>
      <c r="N45" s="4"/>
      <c r="O45" s="4"/>
    </row>
  </sheetData>
  <printOptions horizontalCentered="1"/>
  <pageMargins left="0.25" right="0.25" top="0.7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vartania</dc:creator>
  <cp:keywords/>
  <dc:description/>
  <cp:lastModifiedBy>saunders</cp:lastModifiedBy>
  <cp:lastPrinted>2005-02-18T21:37:49Z</cp:lastPrinted>
  <dcterms:created xsi:type="dcterms:W3CDTF">2004-11-04T19:44:01Z</dcterms:created>
  <dcterms:modified xsi:type="dcterms:W3CDTF">2005-02-25T15:39:21Z</dcterms:modified>
  <cp:category/>
  <cp:version/>
  <cp:contentType/>
  <cp:contentStatus/>
</cp:coreProperties>
</file>