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U Data Book for Web\Cohort and Program Tracking\"/>
    </mc:Choice>
  </mc:AlternateContent>
  <bookViews>
    <workbookView xWindow="10170" yWindow="-15" windowWidth="10005" windowHeight="9330" tabRatio="705"/>
  </bookViews>
  <sheets>
    <sheet name="AS" sheetId="4" r:id="rId1"/>
    <sheet name="BA" sheetId="3" r:id="rId2"/>
    <sheet name="ED" sheetId="5" r:id="rId3"/>
    <sheet name="EG" sheetId="6" r:id="rId4"/>
    <sheet name="HS" sheetId="7" r:id="rId5"/>
    <sheet name="NR" sheetId="8" r:id="rId6"/>
    <sheet name="UP" sheetId="9" r:id="rId7"/>
    <sheet name="DATA" sheetId="2" state="hidden" r:id="rId8"/>
  </sheets>
  <definedNames>
    <definedName name="_xlnm.Print_Titles" localSheetId="0">AS!$A:$B,AS!$1:$2</definedName>
    <definedName name="_xlnm.Print_Titles" localSheetId="1">BA!$B:$B</definedName>
    <definedName name="_xlnm.Print_Titles" localSheetId="2">ED!$B:$B</definedName>
    <definedName name="_xlnm.Print_Titles" localSheetId="3">EG!$B:$B</definedName>
    <definedName name="_xlnm.Print_Titles" localSheetId="4">HS!$B:$B</definedName>
    <definedName name="_xlnm.Print_Titles" localSheetId="5">NR!$B:$B</definedName>
    <definedName name="_xlnm.Print_Titles" localSheetId="6">UP!$B:$B</definedName>
  </definedNames>
  <calcPr calcId="152511"/>
</workbook>
</file>

<file path=xl/calcChain.xml><?xml version="1.0" encoding="utf-8"?>
<calcChain xmlns="http://schemas.openxmlformats.org/spreadsheetml/2006/main">
  <c r="CH15" i="4" l="1"/>
  <c r="CF15" i="4"/>
  <c r="CE15" i="4"/>
  <c r="CG15" i="4" s="1"/>
  <c r="CC15" i="4"/>
  <c r="CD15" i="4" s="1"/>
  <c r="CB15" i="4"/>
  <c r="FG13" i="2"/>
  <c r="FH13" i="2"/>
  <c r="FI13" i="2"/>
  <c r="CI15" i="4"/>
  <c r="FU13" i="2"/>
  <c r="CJ15" i="4" s="1"/>
  <c r="FV13" i="2"/>
  <c r="CM15" i="4" s="1"/>
  <c r="FW13" i="2"/>
  <c r="CO15" i="4" s="1"/>
  <c r="CK15" i="4" l="1"/>
  <c r="CL15" i="4"/>
  <c r="CN15" i="4" s="1"/>
  <c r="B10" i="7"/>
  <c r="FT50" i="2" l="1"/>
  <c r="FS50" i="2"/>
  <c r="FR50" i="2"/>
  <c r="FQ50" i="2"/>
  <c r="FP50" i="2"/>
  <c r="FO50" i="2"/>
  <c r="FN50" i="2"/>
  <c r="FM50" i="2"/>
  <c r="FL50" i="2"/>
  <c r="FK50" i="2"/>
  <c r="CN7" i="5"/>
  <c r="CK7" i="5"/>
  <c r="N5" i="2"/>
  <c r="M5" i="2"/>
  <c r="L5" i="2"/>
  <c r="FU5" i="2"/>
  <c r="CJ7" i="4" s="1"/>
  <c r="FG5" i="2"/>
  <c r="FU37" i="2"/>
  <c r="CJ9" i="3" s="1"/>
  <c r="FV37" i="2"/>
  <c r="CL9" i="3" s="1"/>
  <c r="FW37" i="2"/>
  <c r="CO9" i="3" s="1"/>
  <c r="FW5" i="2"/>
  <c r="CO7" i="4" s="1"/>
  <c r="FW72" i="2"/>
  <c r="CO8" i="9" s="1"/>
  <c r="FW71" i="2"/>
  <c r="CO7" i="9" s="1"/>
  <c r="FW69" i="2"/>
  <c r="CO10" i="8" s="1"/>
  <c r="FW68" i="2"/>
  <c r="CO9" i="8" s="1"/>
  <c r="FW67" i="2"/>
  <c r="CO8" i="8" s="1"/>
  <c r="FW66" i="2"/>
  <c r="CO7" i="8" s="1"/>
  <c r="FW64" i="2"/>
  <c r="CO12" i="7" s="1"/>
  <c r="FW63" i="2"/>
  <c r="CO11" i="7" s="1"/>
  <c r="FW62" i="2"/>
  <c r="CO10" i="7" s="1"/>
  <c r="FW61" i="2"/>
  <c r="CO9" i="7" s="1"/>
  <c r="FW60" i="2"/>
  <c r="CO8" i="7" s="1"/>
  <c r="FW59" i="2"/>
  <c r="CO7" i="7" s="1"/>
  <c r="FW57" i="2"/>
  <c r="CO13" i="6" s="1"/>
  <c r="FW56" i="2"/>
  <c r="CO12" i="6" s="1"/>
  <c r="FW55" i="2"/>
  <c r="CO11" i="6" s="1"/>
  <c r="FW54" i="2"/>
  <c r="CO10" i="6" s="1"/>
  <c r="FW53" i="2"/>
  <c r="CO9" i="6" s="1"/>
  <c r="FW52" i="2"/>
  <c r="CO8" i="6" s="1"/>
  <c r="FW51" i="2"/>
  <c r="CO7" i="6" s="1"/>
  <c r="FW49" i="2"/>
  <c r="CO9" i="5" s="1"/>
  <c r="FW48" i="2"/>
  <c r="CO8" i="5" s="1"/>
  <c r="FW47" i="2"/>
  <c r="FW45" i="2"/>
  <c r="CO17" i="3" s="1"/>
  <c r="FW44" i="2"/>
  <c r="CO16" i="3" s="1"/>
  <c r="FW43" i="2"/>
  <c r="CO15" i="3" s="1"/>
  <c r="FW42" i="2"/>
  <c r="CO14" i="3" s="1"/>
  <c r="FW41" i="2"/>
  <c r="CO13" i="3" s="1"/>
  <c r="FW40" i="2"/>
  <c r="CO12" i="3" s="1"/>
  <c r="FW39" i="2"/>
  <c r="CO11" i="3" s="1"/>
  <c r="FW38" i="2"/>
  <c r="CO10" i="3" s="1"/>
  <c r="FW36" i="2"/>
  <c r="CO8" i="3" s="1"/>
  <c r="FW35" i="2"/>
  <c r="CO7" i="3" s="1"/>
  <c r="FW33" i="2"/>
  <c r="CO35" i="4" s="1"/>
  <c r="FW32" i="2"/>
  <c r="CO34" i="4" s="1"/>
  <c r="FW31" i="2"/>
  <c r="CO33" i="4" s="1"/>
  <c r="FW30" i="2"/>
  <c r="CO32" i="4" s="1"/>
  <c r="FW29" i="2"/>
  <c r="CO31" i="4" s="1"/>
  <c r="FW28" i="2"/>
  <c r="CO30" i="4" s="1"/>
  <c r="FW27" i="2"/>
  <c r="CO29" i="4" s="1"/>
  <c r="FW26" i="2"/>
  <c r="CO28" i="4" s="1"/>
  <c r="FW25" i="2"/>
  <c r="CO27" i="4" s="1"/>
  <c r="FW24" i="2"/>
  <c r="CO26" i="4" s="1"/>
  <c r="FW22" i="2"/>
  <c r="CO24" i="4" s="1"/>
  <c r="FW21" i="2"/>
  <c r="CO23" i="4" s="1"/>
  <c r="FW20" i="2"/>
  <c r="CO22" i="4" s="1"/>
  <c r="FW19" i="2"/>
  <c r="CO21" i="4" s="1"/>
  <c r="FW18" i="2"/>
  <c r="CO20" i="4" s="1"/>
  <c r="FW17" i="2"/>
  <c r="CO19" i="4" s="1"/>
  <c r="FW16" i="2"/>
  <c r="CO18" i="4" s="1"/>
  <c r="FW15" i="2"/>
  <c r="CO17" i="4" s="1"/>
  <c r="FW14" i="2"/>
  <c r="CO16" i="4" s="1"/>
  <c r="FW12" i="2"/>
  <c r="CO14" i="4" s="1"/>
  <c r="FW11" i="2"/>
  <c r="CO13" i="4" s="1"/>
  <c r="FW10" i="2"/>
  <c r="CO12" i="4" s="1"/>
  <c r="FW9" i="2"/>
  <c r="CO11" i="4" s="1"/>
  <c r="FW8" i="2"/>
  <c r="CO10" i="4" s="1"/>
  <c r="FW7" i="2"/>
  <c r="CO9" i="4" s="1"/>
  <c r="FW6" i="2"/>
  <c r="CO8" i="4" s="1"/>
  <c r="FI5" i="2"/>
  <c r="FI71" i="2"/>
  <c r="CH7" i="9" s="1"/>
  <c r="FT70" i="2"/>
  <c r="FS70" i="2"/>
  <c r="FR70" i="2"/>
  <c r="FQ70" i="2"/>
  <c r="FP70" i="2"/>
  <c r="FO70" i="2"/>
  <c r="FN70" i="2"/>
  <c r="FM70" i="2"/>
  <c r="FL70" i="2"/>
  <c r="FK70" i="2"/>
  <c r="FT65" i="2"/>
  <c r="FS65" i="2"/>
  <c r="FR65" i="2"/>
  <c r="FQ65" i="2"/>
  <c r="FP65" i="2"/>
  <c r="FO65" i="2"/>
  <c r="FN65" i="2"/>
  <c r="FM65" i="2"/>
  <c r="FL65" i="2"/>
  <c r="FK65" i="2"/>
  <c r="FK58" i="2"/>
  <c r="FK46" i="2"/>
  <c r="FT58" i="2"/>
  <c r="FS58" i="2"/>
  <c r="FR58" i="2"/>
  <c r="FQ58" i="2"/>
  <c r="FP58" i="2"/>
  <c r="FO58" i="2"/>
  <c r="FN58" i="2"/>
  <c r="FM58" i="2"/>
  <c r="FL58" i="2"/>
  <c r="FT46" i="2"/>
  <c r="FS46" i="2"/>
  <c r="FR46" i="2"/>
  <c r="FQ46" i="2"/>
  <c r="FP46" i="2"/>
  <c r="FO46" i="2"/>
  <c r="FV46" i="2" s="1"/>
  <c r="FN46" i="2"/>
  <c r="FM46" i="2"/>
  <c r="FL46" i="2"/>
  <c r="EW46" i="2"/>
  <c r="FK23" i="2"/>
  <c r="FK34" i="2" s="1"/>
  <c r="FT23" i="2"/>
  <c r="FT34" i="2" s="1"/>
  <c r="FS23" i="2"/>
  <c r="FS34" i="2" s="1"/>
  <c r="FR23" i="2"/>
  <c r="FR34" i="2" s="1"/>
  <c r="FQ23" i="2"/>
  <c r="FQ34" i="2" s="1"/>
  <c r="FP23" i="2"/>
  <c r="FO23" i="2"/>
  <c r="FO34" i="2" s="1"/>
  <c r="FN23" i="2"/>
  <c r="FM23" i="2"/>
  <c r="FL23" i="2"/>
  <c r="FL34" i="2" s="1"/>
  <c r="FV72" i="2"/>
  <c r="FU72" i="2"/>
  <c r="FV71" i="2"/>
  <c r="CM7" i="9" s="1"/>
  <c r="FU71" i="2"/>
  <c r="FV69" i="2"/>
  <c r="FU69" i="2"/>
  <c r="FV68" i="2"/>
  <c r="FU68" i="2"/>
  <c r="FV67" i="2"/>
  <c r="FU67" i="2"/>
  <c r="FV66" i="2"/>
  <c r="FU66" i="2"/>
  <c r="FV64" i="2"/>
  <c r="FU64" i="2"/>
  <c r="FV63" i="2"/>
  <c r="FU63" i="2"/>
  <c r="FV62" i="2"/>
  <c r="FU62" i="2"/>
  <c r="FV61" i="2"/>
  <c r="FU61" i="2"/>
  <c r="FV60" i="2"/>
  <c r="FU60" i="2"/>
  <c r="FV59" i="2"/>
  <c r="FU59" i="2"/>
  <c r="FV57" i="2"/>
  <c r="FU57" i="2"/>
  <c r="FV56" i="2"/>
  <c r="FU56" i="2"/>
  <c r="FV55" i="2"/>
  <c r="FU55" i="2"/>
  <c r="FV54" i="2"/>
  <c r="FU54" i="2"/>
  <c r="FV53" i="2"/>
  <c r="FU53" i="2"/>
  <c r="FV52" i="2"/>
  <c r="FU52" i="2"/>
  <c r="FV51" i="2"/>
  <c r="FU51" i="2"/>
  <c r="FV49" i="2"/>
  <c r="CM9" i="5" s="1"/>
  <c r="FU49" i="2"/>
  <c r="CJ9" i="5" s="1"/>
  <c r="FV48" i="2"/>
  <c r="CM8" i="5" s="1"/>
  <c r="FU48" i="2"/>
  <c r="CJ8" i="5" s="1"/>
  <c r="FV47" i="2"/>
  <c r="FU47" i="2"/>
  <c r="FV45" i="2"/>
  <c r="FU45" i="2"/>
  <c r="CJ17" i="3" s="1"/>
  <c r="FV44" i="2"/>
  <c r="CL16" i="3" s="1"/>
  <c r="FU44" i="2"/>
  <c r="CJ16" i="3" s="1"/>
  <c r="FV43" i="2"/>
  <c r="FU43" i="2"/>
  <c r="CJ15" i="3" s="1"/>
  <c r="FV42" i="2"/>
  <c r="FU42" i="2"/>
  <c r="CJ14" i="3" s="1"/>
  <c r="FV41" i="2"/>
  <c r="CM13" i="3" s="1"/>
  <c r="FU41" i="2"/>
  <c r="CJ13" i="3" s="1"/>
  <c r="FV40" i="2"/>
  <c r="FU40" i="2"/>
  <c r="CJ12" i="3" s="1"/>
  <c r="FV39" i="2"/>
  <c r="CL11" i="3" s="1"/>
  <c r="FU39" i="2"/>
  <c r="CJ11" i="3" s="1"/>
  <c r="FV38" i="2"/>
  <c r="CM10" i="3" s="1"/>
  <c r="FU38" i="2"/>
  <c r="CJ10" i="3" s="1"/>
  <c r="FV36" i="2"/>
  <c r="CM8" i="3" s="1"/>
  <c r="FU36" i="2"/>
  <c r="CJ8" i="3" s="1"/>
  <c r="FV35" i="2"/>
  <c r="CM7" i="3" s="1"/>
  <c r="FU35" i="2"/>
  <c r="CI7" i="3" s="1"/>
  <c r="FV33" i="2"/>
  <c r="CL35" i="4" s="1"/>
  <c r="FU33" i="2"/>
  <c r="CJ35" i="4" s="1"/>
  <c r="FV32" i="2"/>
  <c r="CL34" i="4" s="1"/>
  <c r="FU32" i="2"/>
  <c r="CI34" i="4" s="1"/>
  <c r="FV31" i="2"/>
  <c r="CL33" i="4" s="1"/>
  <c r="FU31" i="2"/>
  <c r="CJ33" i="4" s="1"/>
  <c r="FV30" i="2"/>
  <c r="CL32" i="4" s="1"/>
  <c r="FU30" i="2"/>
  <c r="CI32" i="4" s="1"/>
  <c r="FV29" i="2"/>
  <c r="CL31" i="4" s="1"/>
  <c r="FU29" i="2"/>
  <c r="CJ31" i="4" s="1"/>
  <c r="FV28" i="2"/>
  <c r="CL30" i="4" s="1"/>
  <c r="FU28" i="2"/>
  <c r="CI30" i="4" s="1"/>
  <c r="FV27" i="2"/>
  <c r="CL29" i="4" s="1"/>
  <c r="FU27" i="2"/>
  <c r="CJ29" i="4" s="1"/>
  <c r="FV26" i="2"/>
  <c r="CL28" i="4" s="1"/>
  <c r="FU26" i="2"/>
  <c r="CI28" i="4" s="1"/>
  <c r="FV25" i="2"/>
  <c r="CL27" i="4" s="1"/>
  <c r="FU25" i="2"/>
  <c r="CJ27" i="4" s="1"/>
  <c r="FV24" i="2"/>
  <c r="CL26" i="4" s="1"/>
  <c r="FU24" i="2"/>
  <c r="CI26" i="4" s="1"/>
  <c r="FV22" i="2"/>
  <c r="CL24" i="4" s="1"/>
  <c r="FU22" i="2"/>
  <c r="CI24" i="4" s="1"/>
  <c r="FV21" i="2"/>
  <c r="CL23" i="4" s="1"/>
  <c r="FU21" i="2"/>
  <c r="CJ23" i="4" s="1"/>
  <c r="FV20" i="2"/>
  <c r="CL22" i="4" s="1"/>
  <c r="FU20" i="2"/>
  <c r="CI22" i="4" s="1"/>
  <c r="FV19" i="2"/>
  <c r="CL21" i="4" s="1"/>
  <c r="FU19" i="2"/>
  <c r="CJ21" i="4" s="1"/>
  <c r="FV18" i="2"/>
  <c r="CL20" i="4" s="1"/>
  <c r="FU18" i="2"/>
  <c r="CI20" i="4" s="1"/>
  <c r="FV17" i="2"/>
  <c r="CL19" i="4" s="1"/>
  <c r="FU17" i="2"/>
  <c r="CJ19" i="4" s="1"/>
  <c r="FV16" i="2"/>
  <c r="CL18" i="4" s="1"/>
  <c r="FU16" i="2"/>
  <c r="CI18" i="4" s="1"/>
  <c r="FV15" i="2"/>
  <c r="CL17" i="4" s="1"/>
  <c r="FU15" i="2"/>
  <c r="CJ17" i="4" s="1"/>
  <c r="FV14" i="2"/>
  <c r="CL16" i="4" s="1"/>
  <c r="FU14" i="2"/>
  <c r="CI16" i="4" s="1"/>
  <c r="FV12" i="2"/>
  <c r="CL14" i="4" s="1"/>
  <c r="FU12" i="2"/>
  <c r="CJ14" i="4" s="1"/>
  <c r="FV11" i="2"/>
  <c r="CL13" i="4" s="1"/>
  <c r="FU11" i="2"/>
  <c r="CI13" i="4" s="1"/>
  <c r="FV10" i="2"/>
  <c r="CL12" i="4" s="1"/>
  <c r="FU10" i="2"/>
  <c r="CJ12" i="4" s="1"/>
  <c r="FV9" i="2"/>
  <c r="CL11" i="4" s="1"/>
  <c r="FU9" i="2"/>
  <c r="CI11" i="4" s="1"/>
  <c r="FV8" i="2"/>
  <c r="CL10" i="4" s="1"/>
  <c r="FU8" i="2"/>
  <c r="CJ10" i="4" s="1"/>
  <c r="FV7" i="2"/>
  <c r="CL9" i="4" s="1"/>
  <c r="FU7" i="2"/>
  <c r="CI9" i="4" s="1"/>
  <c r="FV6" i="2"/>
  <c r="CL8" i="4" s="1"/>
  <c r="FU6" i="2"/>
  <c r="CJ8" i="4" s="1"/>
  <c r="FV5" i="2"/>
  <c r="CM7" i="4" s="1"/>
  <c r="FH5" i="2"/>
  <c r="EW70" i="2"/>
  <c r="FV70" i="2" l="1"/>
  <c r="FV50" i="2"/>
  <c r="CL8" i="9"/>
  <c r="CM8" i="9"/>
  <c r="FV65" i="2"/>
  <c r="CM13" i="7" s="1"/>
  <c r="FU23" i="2"/>
  <c r="CI25" i="4" s="1"/>
  <c r="FU65" i="2"/>
  <c r="CI13" i="7" s="1"/>
  <c r="FU70" i="2"/>
  <c r="CI11" i="8" s="1"/>
  <c r="FW46" i="2"/>
  <c r="CO18" i="3" s="1"/>
  <c r="FW70" i="2"/>
  <c r="CO11" i="8" s="1"/>
  <c r="FW23" i="2"/>
  <c r="FW34" i="2" s="1"/>
  <c r="CO36" i="4" s="1"/>
  <c r="CL18" i="3"/>
  <c r="FW58" i="2"/>
  <c r="CO14" i="6" s="1"/>
  <c r="CL10" i="5"/>
  <c r="FV23" i="2"/>
  <c r="CM25" i="4" s="1"/>
  <c r="CJ25" i="4"/>
  <c r="CM18" i="3"/>
  <c r="FW65" i="2"/>
  <c r="CO13" i="7" s="1"/>
  <c r="CO25" i="4"/>
  <c r="CI7" i="6"/>
  <c r="CJ7" i="6"/>
  <c r="CJ9" i="6"/>
  <c r="CI9" i="6"/>
  <c r="CJ11" i="6"/>
  <c r="CI11" i="6"/>
  <c r="CI13" i="6"/>
  <c r="CJ13" i="6"/>
  <c r="CJ8" i="7"/>
  <c r="CI8" i="7"/>
  <c r="CJ10" i="7"/>
  <c r="CI10" i="7"/>
  <c r="CI12" i="7"/>
  <c r="CJ12" i="7"/>
  <c r="CI7" i="8"/>
  <c r="CJ7" i="8"/>
  <c r="CJ9" i="8"/>
  <c r="CI9" i="8"/>
  <c r="FP34" i="2"/>
  <c r="FV34" i="2" s="1"/>
  <c r="CL36" i="4" s="1"/>
  <c r="FV58" i="2"/>
  <c r="CM14" i="6" s="1"/>
  <c r="CI7" i="4"/>
  <c r="CK7" i="4" s="1"/>
  <c r="CJ9" i="4"/>
  <c r="CK9" i="4" s="1"/>
  <c r="CJ11" i="4"/>
  <c r="CK11" i="4" s="1"/>
  <c r="CJ13" i="4"/>
  <c r="CK13" i="4" s="1"/>
  <c r="CJ16" i="4"/>
  <c r="CK16" i="4" s="1"/>
  <c r="CJ18" i="4"/>
  <c r="CK18" i="4" s="1"/>
  <c r="CJ20" i="4"/>
  <c r="CK20" i="4" s="1"/>
  <c r="CJ22" i="4"/>
  <c r="CK22" i="4" s="1"/>
  <c r="CJ24" i="4"/>
  <c r="CK24" i="4" s="1"/>
  <c r="CJ26" i="4"/>
  <c r="CK26" i="4" s="1"/>
  <c r="CJ28" i="4"/>
  <c r="CK28" i="4" s="1"/>
  <c r="CJ30" i="4"/>
  <c r="CK30" i="4" s="1"/>
  <c r="CJ32" i="4"/>
  <c r="CK32" i="4" s="1"/>
  <c r="CJ34" i="4"/>
  <c r="CK34" i="4" s="1"/>
  <c r="CM8" i="4"/>
  <c r="CN8" i="4" s="1"/>
  <c r="CM12" i="4"/>
  <c r="CN12" i="4" s="1"/>
  <c r="CM17" i="4"/>
  <c r="CN17" i="4" s="1"/>
  <c r="CM21" i="4"/>
  <c r="CN21" i="4" s="1"/>
  <c r="CM29" i="4"/>
  <c r="CN29" i="4" s="1"/>
  <c r="CM33" i="4"/>
  <c r="CN33" i="4" s="1"/>
  <c r="CI8" i="3"/>
  <c r="CK8" i="3" s="1"/>
  <c r="CI10" i="3"/>
  <c r="CK10" i="3" s="1"/>
  <c r="CI12" i="3"/>
  <c r="CK12" i="3" s="1"/>
  <c r="CI14" i="3"/>
  <c r="CK14" i="3" s="1"/>
  <c r="CI16" i="3"/>
  <c r="CK16" i="3" s="1"/>
  <c r="CL7" i="3"/>
  <c r="CN7" i="3" s="1"/>
  <c r="CM9" i="3"/>
  <c r="CN9" i="3" s="1"/>
  <c r="CM11" i="3"/>
  <c r="CN11" i="3" s="1"/>
  <c r="CM16" i="3"/>
  <c r="CN16" i="3" s="1"/>
  <c r="CI8" i="5"/>
  <c r="CK8" i="5" s="1"/>
  <c r="CL7" i="6"/>
  <c r="CM7" i="6"/>
  <c r="CL9" i="6"/>
  <c r="CM9" i="6"/>
  <c r="CM11" i="6"/>
  <c r="CL11" i="6"/>
  <c r="CM13" i="6"/>
  <c r="CL13" i="6"/>
  <c r="CM8" i="7"/>
  <c r="CL8" i="7"/>
  <c r="CM10" i="7"/>
  <c r="CL10" i="7"/>
  <c r="CM12" i="7"/>
  <c r="CL12" i="7"/>
  <c r="CM7" i="8"/>
  <c r="CL7" i="8"/>
  <c r="CM9" i="8"/>
  <c r="CL9" i="8"/>
  <c r="CI7" i="9"/>
  <c r="CJ7" i="9"/>
  <c r="FM34" i="2"/>
  <c r="CL11" i="8"/>
  <c r="CI8" i="4"/>
  <c r="CK8" i="4" s="1"/>
  <c r="CI10" i="4"/>
  <c r="CK10" i="4" s="1"/>
  <c r="CI12" i="4"/>
  <c r="CK12" i="4" s="1"/>
  <c r="CI14" i="4"/>
  <c r="CK14" i="4" s="1"/>
  <c r="CI17" i="4"/>
  <c r="CK17" i="4" s="1"/>
  <c r="CI19" i="4"/>
  <c r="CK19" i="4" s="1"/>
  <c r="CI21" i="4"/>
  <c r="CK21" i="4" s="1"/>
  <c r="CI23" i="4"/>
  <c r="CK23" i="4" s="1"/>
  <c r="CI27" i="4"/>
  <c r="CK27" i="4" s="1"/>
  <c r="CI29" i="4"/>
  <c r="CK29" i="4" s="1"/>
  <c r="CI31" i="4"/>
  <c r="CK31" i="4" s="1"/>
  <c r="CI33" i="4"/>
  <c r="CK33" i="4" s="1"/>
  <c r="CI35" i="4"/>
  <c r="CK35" i="4" s="1"/>
  <c r="CM9" i="4"/>
  <c r="CN9" i="4" s="1"/>
  <c r="CM13" i="4"/>
  <c r="CN13" i="4" s="1"/>
  <c r="CM18" i="4"/>
  <c r="CN18" i="4" s="1"/>
  <c r="CM22" i="4"/>
  <c r="CN22" i="4" s="1"/>
  <c r="CM26" i="4"/>
  <c r="CN26" i="4" s="1"/>
  <c r="CM30" i="4"/>
  <c r="CN30" i="4" s="1"/>
  <c r="CM34" i="4"/>
  <c r="CN34" i="4" s="1"/>
  <c r="CL8" i="3"/>
  <c r="CN8" i="3" s="1"/>
  <c r="CL10" i="3"/>
  <c r="CN10" i="3" s="1"/>
  <c r="CL13" i="3"/>
  <c r="CN13" i="3" s="1"/>
  <c r="CM10" i="5"/>
  <c r="CJ8" i="6"/>
  <c r="CI8" i="6"/>
  <c r="CJ10" i="6"/>
  <c r="CI10" i="6"/>
  <c r="CJ12" i="6"/>
  <c r="CI12" i="6"/>
  <c r="CI7" i="7"/>
  <c r="CJ7" i="7"/>
  <c r="CJ9" i="7"/>
  <c r="CI9" i="7"/>
  <c r="CJ11" i="7"/>
  <c r="CI11" i="7"/>
  <c r="CJ8" i="8"/>
  <c r="CI8" i="8"/>
  <c r="CL7" i="9"/>
  <c r="FN34" i="2"/>
  <c r="FU58" i="2"/>
  <c r="CI14" i="6" s="1"/>
  <c r="CJ13" i="7"/>
  <c r="CM11" i="8"/>
  <c r="CL7" i="4"/>
  <c r="CN7" i="4" s="1"/>
  <c r="CM10" i="4"/>
  <c r="CN10" i="4" s="1"/>
  <c r="CM14" i="4"/>
  <c r="CN14" i="4" s="1"/>
  <c r="CM19" i="4"/>
  <c r="CN19" i="4" s="1"/>
  <c r="CM23" i="4"/>
  <c r="CN23" i="4" s="1"/>
  <c r="CM27" i="4"/>
  <c r="CN27" i="4" s="1"/>
  <c r="CM31" i="4"/>
  <c r="CN31" i="4" s="1"/>
  <c r="CM35" i="4"/>
  <c r="CN35" i="4" s="1"/>
  <c r="CI9" i="3"/>
  <c r="CK9" i="3" s="1"/>
  <c r="CI11" i="3"/>
  <c r="CK11" i="3" s="1"/>
  <c r="CI13" i="3"/>
  <c r="CK13" i="3" s="1"/>
  <c r="CI15" i="3"/>
  <c r="CK15" i="3" s="1"/>
  <c r="CI17" i="3"/>
  <c r="CK17" i="3" s="1"/>
  <c r="CJ7" i="3"/>
  <c r="CK7" i="3" s="1"/>
  <c r="CI9" i="5"/>
  <c r="CK9" i="5" s="1"/>
  <c r="FW50" i="2"/>
  <c r="CO10" i="5" s="1"/>
  <c r="CL8" i="5"/>
  <c r="CN8" i="5" s="1"/>
  <c r="CM8" i="6"/>
  <c r="CL8" i="6"/>
  <c r="CM10" i="6"/>
  <c r="CL10" i="6"/>
  <c r="CM12" i="6"/>
  <c r="CL12" i="6"/>
  <c r="CL7" i="7"/>
  <c r="CM7" i="7"/>
  <c r="CM9" i="7"/>
  <c r="CL9" i="7"/>
  <c r="CM11" i="7"/>
  <c r="CL11" i="7"/>
  <c r="CN11" i="7" s="1"/>
  <c r="CM10" i="8"/>
  <c r="CL10" i="8"/>
  <c r="CI8" i="9"/>
  <c r="CJ8" i="9"/>
  <c r="CM11" i="4"/>
  <c r="CN11" i="4" s="1"/>
  <c r="CM16" i="4"/>
  <c r="CN16" i="4" s="1"/>
  <c r="CM20" i="4"/>
  <c r="CN20" i="4" s="1"/>
  <c r="CM24" i="4"/>
  <c r="CN24" i="4" s="1"/>
  <c r="CM28" i="4"/>
  <c r="CN28" i="4" s="1"/>
  <c r="CM32" i="4"/>
  <c r="CN32" i="4" s="1"/>
  <c r="CL9" i="5"/>
  <c r="CN9" i="5" s="1"/>
  <c r="FU50" i="2"/>
  <c r="FU46" i="2"/>
  <c r="CI18" i="3" s="1"/>
  <c r="DC29" i="2"/>
  <c r="AZ32" i="4" s="1"/>
  <c r="DD29" i="2"/>
  <c r="BD32" i="4" s="1"/>
  <c r="DE29" i="2"/>
  <c r="BF32" i="4" s="1"/>
  <c r="DC30" i="2"/>
  <c r="BA33" i="4" s="1"/>
  <c r="DD30" i="2"/>
  <c r="BC33" i="4" s="1"/>
  <c r="DE30" i="2"/>
  <c r="BF33" i="4" s="1"/>
  <c r="CL14" i="6" l="1"/>
  <c r="CJ11" i="8"/>
  <c r="CK25" i="4"/>
  <c r="CL13" i="7"/>
  <c r="CN10" i="8"/>
  <c r="CN9" i="7"/>
  <c r="CN12" i="6"/>
  <c r="CN8" i="6"/>
  <c r="CK7" i="8"/>
  <c r="CK13" i="6"/>
  <c r="CN10" i="5"/>
  <c r="CN10" i="6"/>
  <c r="CJ14" i="6"/>
  <c r="CK14" i="6" s="1"/>
  <c r="CN18" i="3"/>
  <c r="CK11" i="7"/>
  <c r="CN11" i="8"/>
  <c r="CN7" i="8"/>
  <c r="CN10" i="7"/>
  <c r="CN13" i="6"/>
  <c r="CN13" i="7"/>
  <c r="CK8" i="8"/>
  <c r="CK9" i="7"/>
  <c r="CK8" i="6"/>
  <c r="CN12" i="7"/>
  <c r="CN8" i="7"/>
  <c r="CN11" i="6"/>
  <c r="CL25" i="4"/>
  <c r="CN25" i="4" s="1"/>
  <c r="CK11" i="8"/>
  <c r="CK8" i="9"/>
  <c r="CN7" i="7"/>
  <c r="CK12" i="6"/>
  <c r="CN9" i="8"/>
  <c r="CN7" i="6"/>
  <c r="CK10" i="7"/>
  <c r="CK9" i="6"/>
  <c r="CJ18" i="3"/>
  <c r="CK18" i="3" s="1"/>
  <c r="FU34" i="2"/>
  <c r="CI36" i="4" s="1"/>
  <c r="CN14" i="6"/>
  <c r="CK7" i="7"/>
  <c r="CK10" i="6"/>
  <c r="CK13" i="7"/>
  <c r="CK7" i="9"/>
  <c r="CN9" i="6"/>
  <c r="CK9" i="8"/>
  <c r="CK8" i="7"/>
  <c r="CK11" i="6"/>
  <c r="CK7" i="6"/>
  <c r="CM36" i="4"/>
  <c r="CN36" i="4" s="1"/>
  <c r="CJ10" i="5"/>
  <c r="CI10" i="5"/>
  <c r="BA32" i="4"/>
  <c r="BB32" i="4" s="1"/>
  <c r="AZ33" i="4"/>
  <c r="BB33" i="4" s="1"/>
  <c r="BD33" i="4"/>
  <c r="BE33" i="4" s="1"/>
  <c r="BC32" i="4"/>
  <c r="BE32" i="4" s="1"/>
  <c r="DQ29" i="2"/>
  <c r="DR29" i="2"/>
  <c r="DS29" i="2"/>
  <c r="BM32" i="4" s="1"/>
  <c r="DQ30" i="2"/>
  <c r="DR30" i="2"/>
  <c r="DS30" i="2"/>
  <c r="BM33" i="4" s="1"/>
  <c r="EG30" i="2"/>
  <c r="BT33" i="4" s="1"/>
  <c r="EF30" i="2"/>
  <c r="EE30" i="2"/>
  <c r="EG29" i="2"/>
  <c r="BT32" i="4" s="1"/>
  <c r="EF29" i="2"/>
  <c r="EE29" i="2"/>
  <c r="ES29" i="2"/>
  <c r="ET29" i="2"/>
  <c r="EU29" i="2"/>
  <c r="CA32" i="4" s="1"/>
  <c r="ES30" i="2"/>
  <c r="ET30" i="2"/>
  <c r="EU30" i="2"/>
  <c r="CA33" i="4" s="1"/>
  <c r="EX70" i="2"/>
  <c r="EY70" i="2"/>
  <c r="EZ70" i="2"/>
  <c r="FA70" i="2"/>
  <c r="FB70" i="2"/>
  <c r="FC70" i="2"/>
  <c r="FD70" i="2"/>
  <c r="FE70" i="2"/>
  <c r="FF70" i="2"/>
  <c r="EX65" i="2"/>
  <c r="EY65" i="2"/>
  <c r="EZ65" i="2"/>
  <c r="FA65" i="2"/>
  <c r="FB65" i="2"/>
  <c r="FC65" i="2"/>
  <c r="FD65" i="2"/>
  <c r="FE65" i="2"/>
  <c r="FF65" i="2"/>
  <c r="EW65" i="2"/>
  <c r="EX58" i="2"/>
  <c r="EY58" i="2"/>
  <c r="EZ58" i="2"/>
  <c r="FA58" i="2"/>
  <c r="FB58" i="2"/>
  <c r="FC58" i="2"/>
  <c r="FD58" i="2"/>
  <c r="FE58" i="2"/>
  <c r="FF58" i="2"/>
  <c r="EW58" i="2"/>
  <c r="EX50" i="2"/>
  <c r="EY50" i="2"/>
  <c r="EZ50" i="2"/>
  <c r="FA50" i="2"/>
  <c r="FB50" i="2"/>
  <c r="FC50" i="2"/>
  <c r="FD50" i="2"/>
  <c r="FE50" i="2"/>
  <c r="FF50" i="2"/>
  <c r="EW50" i="2"/>
  <c r="EX46" i="2"/>
  <c r="EY46" i="2"/>
  <c r="EZ46" i="2"/>
  <c r="FA46" i="2"/>
  <c r="FB46" i="2"/>
  <c r="FC46" i="2"/>
  <c r="FD46" i="2"/>
  <c r="FE46" i="2"/>
  <c r="FF46" i="2"/>
  <c r="FG31" i="2"/>
  <c r="FG30" i="2"/>
  <c r="FH30" i="2"/>
  <c r="FI30" i="2"/>
  <c r="CH32" i="4" s="1"/>
  <c r="FH31" i="2"/>
  <c r="FI31" i="2"/>
  <c r="CH33" i="4" s="1"/>
  <c r="EX23" i="2"/>
  <c r="EX34" i="2" s="1"/>
  <c r="EY23" i="2"/>
  <c r="EY34" i="2" s="1"/>
  <c r="EZ23" i="2"/>
  <c r="EZ34" i="2" s="1"/>
  <c r="FA23" i="2"/>
  <c r="FA34" i="2" s="1"/>
  <c r="FB23" i="2"/>
  <c r="FB34" i="2" s="1"/>
  <c r="FC23" i="2"/>
  <c r="FC34" i="2" s="1"/>
  <c r="FD23" i="2"/>
  <c r="FD34" i="2" s="1"/>
  <c r="FE23" i="2"/>
  <c r="FE34" i="2" s="1"/>
  <c r="FF23" i="2"/>
  <c r="FF34" i="2" s="1"/>
  <c r="EW23" i="2"/>
  <c r="EW34" i="2" s="1"/>
  <c r="CJ36" i="4" l="1"/>
  <c r="CK36" i="4" s="1"/>
  <c r="CK10" i="5"/>
  <c r="BU33" i="4"/>
  <c r="BV33" i="4"/>
  <c r="BO32" i="4"/>
  <c r="BN32" i="4"/>
  <c r="BR33" i="4"/>
  <c r="BQ33" i="4"/>
  <c r="BH33" i="4"/>
  <c r="BG33" i="4"/>
  <c r="CB32" i="4"/>
  <c r="CC32" i="4"/>
  <c r="BR32" i="4"/>
  <c r="BQ32" i="4"/>
  <c r="CF33" i="4"/>
  <c r="CE33" i="4"/>
  <c r="CC33" i="4"/>
  <c r="CB33" i="4"/>
  <c r="BX32" i="4"/>
  <c r="BY32" i="4"/>
  <c r="BJ32" i="4"/>
  <c r="BK32" i="4"/>
  <c r="BY33" i="4"/>
  <c r="BX33" i="4"/>
  <c r="BV32" i="4"/>
  <c r="BU32" i="4"/>
  <c r="BN33" i="4"/>
  <c r="BO33" i="4"/>
  <c r="BK33" i="4"/>
  <c r="BJ33" i="4"/>
  <c r="BH32" i="4"/>
  <c r="BG32" i="4"/>
  <c r="CF32" i="4"/>
  <c r="CE32" i="4"/>
  <c r="FH71" i="2"/>
  <c r="FG71" i="2"/>
  <c r="FI72" i="2"/>
  <c r="CH8" i="9" s="1"/>
  <c r="FH72" i="2"/>
  <c r="FG72" i="2"/>
  <c r="FI69" i="2"/>
  <c r="CH10" i="8" s="1"/>
  <c r="FH69" i="2"/>
  <c r="CE10" i="8" s="1"/>
  <c r="FG69" i="2"/>
  <c r="FI68" i="2"/>
  <c r="CH9" i="8" s="1"/>
  <c r="FH68" i="2"/>
  <c r="CF9" i="8" s="1"/>
  <c r="FG68" i="2"/>
  <c r="CB9" i="8" s="1"/>
  <c r="FI67" i="2"/>
  <c r="CH8" i="8" s="1"/>
  <c r="FH67" i="2"/>
  <c r="FG67" i="2"/>
  <c r="CC8" i="8" s="1"/>
  <c r="FI66" i="2"/>
  <c r="CH7" i="8" s="1"/>
  <c r="FH66" i="2"/>
  <c r="CF7" i="8" s="1"/>
  <c r="FG66" i="2"/>
  <c r="CB7" i="8" s="1"/>
  <c r="FI64" i="2"/>
  <c r="CH12" i="7" s="1"/>
  <c r="FH64" i="2"/>
  <c r="FG64" i="2"/>
  <c r="FI63" i="2"/>
  <c r="CH11" i="7" s="1"/>
  <c r="FH63" i="2"/>
  <c r="FG63" i="2"/>
  <c r="CC11" i="7" s="1"/>
  <c r="FI62" i="2"/>
  <c r="CH10" i="7" s="1"/>
  <c r="FH62" i="2"/>
  <c r="FG62" i="2"/>
  <c r="CC10" i="7" s="1"/>
  <c r="FI61" i="2"/>
  <c r="CH9" i="7" s="1"/>
  <c r="FH61" i="2"/>
  <c r="FG61" i="2"/>
  <c r="CC9" i="7" s="1"/>
  <c r="FI60" i="2"/>
  <c r="CH8" i="7" s="1"/>
  <c r="FH60" i="2"/>
  <c r="FG60" i="2"/>
  <c r="FI59" i="2"/>
  <c r="CH7" i="7" s="1"/>
  <c r="FH59" i="2"/>
  <c r="CF7" i="7" s="1"/>
  <c r="FG59" i="2"/>
  <c r="CC7" i="7" s="1"/>
  <c r="FI57" i="2"/>
  <c r="CH13" i="6" s="1"/>
  <c r="FH57" i="2"/>
  <c r="CF13" i="6" s="1"/>
  <c r="FG57" i="2"/>
  <c r="CC13" i="6" s="1"/>
  <c r="FI56" i="2"/>
  <c r="CH12" i="6" s="1"/>
  <c r="FH56" i="2"/>
  <c r="CF12" i="6" s="1"/>
  <c r="FG56" i="2"/>
  <c r="CC12" i="6" s="1"/>
  <c r="FI55" i="2"/>
  <c r="CH11" i="6" s="1"/>
  <c r="FH55" i="2"/>
  <c r="CF11" i="6" s="1"/>
  <c r="FG55" i="2"/>
  <c r="CC11" i="6" s="1"/>
  <c r="FI54" i="2"/>
  <c r="CH10" i="6" s="1"/>
  <c r="FH54" i="2"/>
  <c r="FG54" i="2"/>
  <c r="FI53" i="2"/>
  <c r="CH9" i="6" s="1"/>
  <c r="FH53" i="2"/>
  <c r="CE9" i="6" s="1"/>
  <c r="FG53" i="2"/>
  <c r="CC9" i="6" s="1"/>
  <c r="FI52" i="2"/>
  <c r="CH8" i="6" s="1"/>
  <c r="FH52" i="2"/>
  <c r="CE8" i="6" s="1"/>
  <c r="FG52" i="2"/>
  <c r="CC8" i="6" s="1"/>
  <c r="FI51" i="2"/>
  <c r="CH7" i="6" s="1"/>
  <c r="FH51" i="2"/>
  <c r="FG51" i="2"/>
  <c r="CB7" i="6" s="1"/>
  <c r="FH50" i="2"/>
  <c r="CE10" i="5" s="1"/>
  <c r="FI50" i="2"/>
  <c r="CH10" i="5" s="1"/>
  <c r="FI49" i="2"/>
  <c r="CH9" i="5" s="1"/>
  <c r="FH49" i="2"/>
  <c r="CF9" i="5" s="1"/>
  <c r="FG49" i="2"/>
  <c r="CB9" i="5" s="1"/>
  <c r="FI48" i="2"/>
  <c r="CH8" i="5" s="1"/>
  <c r="FH48" i="2"/>
  <c r="CE8" i="5" s="1"/>
  <c r="FG48" i="2"/>
  <c r="CC8" i="5" s="1"/>
  <c r="FI47" i="2"/>
  <c r="FH47" i="2"/>
  <c r="FG47" i="2"/>
  <c r="FI45" i="2"/>
  <c r="CH17" i="3" s="1"/>
  <c r="FH45" i="2"/>
  <c r="FG45" i="2"/>
  <c r="CC17" i="3" s="1"/>
  <c r="FI44" i="2"/>
  <c r="CH16" i="3" s="1"/>
  <c r="FH44" i="2"/>
  <c r="CF16" i="3" s="1"/>
  <c r="FG44" i="2"/>
  <c r="FI43" i="2"/>
  <c r="CH15" i="3" s="1"/>
  <c r="FH43" i="2"/>
  <c r="CF15" i="3" s="1"/>
  <c r="FG43" i="2"/>
  <c r="CC15" i="3" s="1"/>
  <c r="FI42" i="2"/>
  <c r="CH14" i="3" s="1"/>
  <c r="FH42" i="2"/>
  <c r="FG42" i="2"/>
  <c r="CC14" i="3" s="1"/>
  <c r="FI41" i="2"/>
  <c r="CH13" i="3" s="1"/>
  <c r="FH41" i="2"/>
  <c r="FG41" i="2"/>
  <c r="CB13" i="3" s="1"/>
  <c r="FI40" i="2"/>
  <c r="CH12" i="3" s="1"/>
  <c r="FH40" i="2"/>
  <c r="CF12" i="3" s="1"/>
  <c r="FG40" i="2"/>
  <c r="FI39" i="2"/>
  <c r="CH11" i="3" s="1"/>
  <c r="FH39" i="2"/>
  <c r="FG39" i="2"/>
  <c r="CC11" i="3" s="1"/>
  <c r="FI38" i="2"/>
  <c r="CH10" i="3" s="1"/>
  <c r="FH38" i="2"/>
  <c r="CF10" i="3" s="1"/>
  <c r="FG38" i="2"/>
  <c r="CC10" i="3" s="1"/>
  <c r="FI36" i="2"/>
  <c r="CH8" i="3" s="1"/>
  <c r="FH36" i="2"/>
  <c r="FG36" i="2"/>
  <c r="CC8" i="3" s="1"/>
  <c r="FI35" i="2"/>
  <c r="CH7" i="3" s="1"/>
  <c r="FH35" i="2"/>
  <c r="CF7" i="3" s="1"/>
  <c r="FG35" i="2"/>
  <c r="FI33" i="2"/>
  <c r="CH35" i="4" s="1"/>
  <c r="FH33" i="2"/>
  <c r="CE35" i="4" s="1"/>
  <c r="FG33" i="2"/>
  <c r="CC35" i="4" s="1"/>
  <c r="FI32" i="2"/>
  <c r="CH34" i="4" s="1"/>
  <c r="FH32" i="2"/>
  <c r="CF34" i="4" s="1"/>
  <c r="FG32" i="2"/>
  <c r="CB34" i="4" s="1"/>
  <c r="FI29" i="2"/>
  <c r="CH31" i="4" s="1"/>
  <c r="FH29" i="2"/>
  <c r="CE31" i="4" s="1"/>
  <c r="FG29" i="2"/>
  <c r="CB31" i="4" s="1"/>
  <c r="FI28" i="2"/>
  <c r="CH30" i="4" s="1"/>
  <c r="FH28" i="2"/>
  <c r="CF30" i="4" s="1"/>
  <c r="FG28" i="2"/>
  <c r="CB30" i="4" s="1"/>
  <c r="FI27" i="2"/>
  <c r="CH29" i="4" s="1"/>
  <c r="FH27" i="2"/>
  <c r="CE29" i="4" s="1"/>
  <c r="FG27" i="2"/>
  <c r="CC29" i="4" s="1"/>
  <c r="FI26" i="2"/>
  <c r="CH28" i="4" s="1"/>
  <c r="FH26" i="2"/>
  <c r="CF28" i="4" s="1"/>
  <c r="FG26" i="2"/>
  <c r="CB28" i="4" s="1"/>
  <c r="FI25" i="2"/>
  <c r="CH27" i="4" s="1"/>
  <c r="FH25" i="2"/>
  <c r="CE27" i="4" s="1"/>
  <c r="FG25" i="2"/>
  <c r="CC27" i="4" s="1"/>
  <c r="FI24" i="2"/>
  <c r="CH26" i="4" s="1"/>
  <c r="FH24" i="2"/>
  <c r="CF26" i="4" s="1"/>
  <c r="FG24" i="2"/>
  <c r="CB26" i="4" s="1"/>
  <c r="FI22" i="2"/>
  <c r="CH24" i="4" s="1"/>
  <c r="FH22" i="2"/>
  <c r="CF24" i="4" s="1"/>
  <c r="FG22" i="2"/>
  <c r="CB24" i="4" s="1"/>
  <c r="FI21" i="2"/>
  <c r="CH23" i="4" s="1"/>
  <c r="FH21" i="2"/>
  <c r="CE23" i="4" s="1"/>
  <c r="FG21" i="2"/>
  <c r="CC23" i="4" s="1"/>
  <c r="FI20" i="2"/>
  <c r="CH22" i="4" s="1"/>
  <c r="FH20" i="2"/>
  <c r="CF22" i="4" s="1"/>
  <c r="FG20" i="2"/>
  <c r="CB22" i="4" s="1"/>
  <c r="FI19" i="2"/>
  <c r="CH21" i="4" s="1"/>
  <c r="FH19" i="2"/>
  <c r="CE21" i="4" s="1"/>
  <c r="FG19" i="2"/>
  <c r="CC21" i="4" s="1"/>
  <c r="FI18" i="2"/>
  <c r="CH20" i="4" s="1"/>
  <c r="FH18" i="2"/>
  <c r="CF20" i="4" s="1"/>
  <c r="FG18" i="2"/>
  <c r="CB20" i="4" s="1"/>
  <c r="FI17" i="2"/>
  <c r="CH19" i="4" s="1"/>
  <c r="FH17" i="2"/>
  <c r="CE19" i="4" s="1"/>
  <c r="FG17" i="2"/>
  <c r="CC19" i="4" s="1"/>
  <c r="FI16" i="2"/>
  <c r="CH18" i="4" s="1"/>
  <c r="FH16" i="2"/>
  <c r="CF18" i="4" s="1"/>
  <c r="FG16" i="2"/>
  <c r="CB18" i="4" s="1"/>
  <c r="FI15" i="2"/>
  <c r="CH17" i="4" s="1"/>
  <c r="FH15" i="2"/>
  <c r="CE17" i="4" s="1"/>
  <c r="FG15" i="2"/>
  <c r="CC17" i="4" s="1"/>
  <c r="FI14" i="2"/>
  <c r="CH16" i="4" s="1"/>
  <c r="FH14" i="2"/>
  <c r="CF16" i="4" s="1"/>
  <c r="FG14" i="2"/>
  <c r="CB16" i="4" s="1"/>
  <c r="FI12" i="2"/>
  <c r="CH14" i="4" s="1"/>
  <c r="FH12" i="2"/>
  <c r="CE14" i="4" s="1"/>
  <c r="FG12" i="2"/>
  <c r="CC14" i="4" s="1"/>
  <c r="FI11" i="2"/>
  <c r="CH13" i="4" s="1"/>
  <c r="FH11" i="2"/>
  <c r="CF13" i="4" s="1"/>
  <c r="FG11" i="2"/>
  <c r="CB13" i="4" s="1"/>
  <c r="FI10" i="2"/>
  <c r="CH12" i="4" s="1"/>
  <c r="FH10" i="2"/>
  <c r="CE12" i="4" s="1"/>
  <c r="FG10" i="2"/>
  <c r="CC12" i="4" s="1"/>
  <c r="FI9" i="2"/>
  <c r="CH11" i="4" s="1"/>
  <c r="FH9" i="2"/>
  <c r="CF11" i="4" s="1"/>
  <c r="FG9" i="2"/>
  <c r="CB11" i="4" s="1"/>
  <c r="FI8" i="2"/>
  <c r="CH10" i="4" s="1"/>
  <c r="FH8" i="2"/>
  <c r="CE10" i="4" s="1"/>
  <c r="FG8" i="2"/>
  <c r="CC10" i="4" s="1"/>
  <c r="FI7" i="2"/>
  <c r="CH9" i="4" s="1"/>
  <c r="FH7" i="2"/>
  <c r="CF9" i="4" s="1"/>
  <c r="FG7" i="2"/>
  <c r="CB9" i="4" s="1"/>
  <c r="FI6" i="2"/>
  <c r="CH8" i="4" s="1"/>
  <c r="FH6" i="2"/>
  <c r="CE8" i="4" s="1"/>
  <c r="FG6" i="2"/>
  <c r="CC8" i="4" s="1"/>
  <c r="CF7" i="4"/>
  <c r="CG7" i="5"/>
  <c r="CD7" i="5"/>
  <c r="CB7" i="9" l="1"/>
  <c r="CC7" i="9"/>
  <c r="CB8" i="9"/>
  <c r="CC8" i="9"/>
  <c r="CD8" i="9" s="1"/>
  <c r="CE8" i="9"/>
  <c r="CF8" i="9"/>
  <c r="CF7" i="9"/>
  <c r="CE7" i="9"/>
  <c r="CG7" i="9" s="1"/>
  <c r="CN7" i="9"/>
  <c r="CG32" i="4"/>
  <c r="BL33" i="4"/>
  <c r="BW32" i="4"/>
  <c r="CD33" i="4"/>
  <c r="BS32" i="4"/>
  <c r="BI33" i="4"/>
  <c r="BP32" i="4"/>
  <c r="BP33" i="4"/>
  <c r="BZ32" i="4"/>
  <c r="CD32" i="4"/>
  <c r="BW33" i="4"/>
  <c r="BL32" i="4"/>
  <c r="BI32" i="4"/>
  <c r="BZ33" i="4"/>
  <c r="CG33" i="4"/>
  <c r="BS33" i="4"/>
  <c r="CH7" i="4"/>
  <c r="CC31" i="4"/>
  <c r="CD31" i="4" s="1"/>
  <c r="CF8" i="7"/>
  <c r="CE8" i="7"/>
  <c r="CF12" i="7"/>
  <c r="CE12" i="7"/>
  <c r="CF11" i="7"/>
  <c r="CE11" i="7"/>
  <c r="CF10" i="7"/>
  <c r="CE10" i="7"/>
  <c r="CF9" i="7"/>
  <c r="CE9" i="7"/>
  <c r="FH46" i="2"/>
  <c r="CF18" i="3" s="1"/>
  <c r="FH70" i="2"/>
  <c r="CE11" i="8" s="1"/>
  <c r="CF8" i="6"/>
  <c r="CG8" i="6" s="1"/>
  <c r="CB7" i="7"/>
  <c r="CD7" i="7" s="1"/>
  <c r="CB29" i="4"/>
  <c r="CD29" i="4" s="1"/>
  <c r="CB8" i="3"/>
  <c r="CD8" i="3" s="1"/>
  <c r="CC9" i="5"/>
  <c r="CD9" i="5" s="1"/>
  <c r="CF9" i="6"/>
  <c r="CG9" i="6" s="1"/>
  <c r="CE30" i="4"/>
  <c r="CG30" i="4" s="1"/>
  <c r="CF10" i="4"/>
  <c r="CG10" i="4" s="1"/>
  <c r="CC13" i="3"/>
  <c r="CD13" i="3" s="1"/>
  <c r="CF10" i="5"/>
  <c r="CG10" i="5" s="1"/>
  <c r="CE13" i="6"/>
  <c r="CG13" i="6" s="1"/>
  <c r="CB11" i="7"/>
  <c r="CD11" i="7" s="1"/>
  <c r="CF23" i="4"/>
  <c r="CG23" i="4" s="1"/>
  <c r="CC7" i="6"/>
  <c r="CD7" i="6" s="1"/>
  <c r="CC7" i="8"/>
  <c r="CD7" i="8" s="1"/>
  <c r="CB21" i="4"/>
  <c r="CD21" i="4" s="1"/>
  <c r="CE7" i="3"/>
  <c r="CG7" i="3" s="1"/>
  <c r="CC9" i="4"/>
  <c r="CD9" i="4" s="1"/>
  <c r="CC22" i="4"/>
  <c r="CD22" i="4" s="1"/>
  <c r="CC30" i="4"/>
  <c r="CD30" i="4" s="1"/>
  <c r="CF14" i="4"/>
  <c r="CG14" i="4" s="1"/>
  <c r="CE26" i="4"/>
  <c r="CG26" i="4" s="1"/>
  <c r="CF31" i="4"/>
  <c r="CG31" i="4" s="1"/>
  <c r="CB15" i="3"/>
  <c r="CD15" i="3" s="1"/>
  <c r="CE10" i="3"/>
  <c r="CG10" i="3" s="1"/>
  <c r="CE9" i="5"/>
  <c r="CG9" i="5" s="1"/>
  <c r="CB11" i="6"/>
  <c r="CD11" i="6" s="1"/>
  <c r="CC13" i="4"/>
  <c r="CD13" i="4" s="1"/>
  <c r="CC26" i="4"/>
  <c r="CD26" i="4" s="1"/>
  <c r="CC34" i="4"/>
  <c r="CD34" i="4" s="1"/>
  <c r="CF19" i="4"/>
  <c r="CG19" i="4" s="1"/>
  <c r="CF27" i="4"/>
  <c r="CG27" i="4" s="1"/>
  <c r="CF35" i="4"/>
  <c r="CG35" i="4" s="1"/>
  <c r="CB11" i="3"/>
  <c r="CD11" i="3" s="1"/>
  <c r="CB17" i="3"/>
  <c r="CD17" i="3" s="1"/>
  <c r="CE16" i="3"/>
  <c r="CG16" i="3" s="1"/>
  <c r="CE7" i="8"/>
  <c r="CG7" i="8" s="1"/>
  <c r="FH65" i="2"/>
  <c r="CE13" i="7" s="1"/>
  <c r="CC18" i="4"/>
  <c r="CD18" i="4" s="1"/>
  <c r="CC28" i="4"/>
  <c r="CD28" i="4" s="1"/>
  <c r="CB35" i="4"/>
  <c r="CD35" i="4" s="1"/>
  <c r="CE22" i="4"/>
  <c r="CG22" i="4" s="1"/>
  <c r="CF29" i="4"/>
  <c r="CG29" i="4" s="1"/>
  <c r="CE12" i="3"/>
  <c r="CG12" i="3" s="1"/>
  <c r="CB8" i="5"/>
  <c r="CD8" i="5" s="1"/>
  <c r="CF8" i="5"/>
  <c r="CG8" i="5" s="1"/>
  <c r="CF10" i="8"/>
  <c r="CG10" i="8" s="1"/>
  <c r="CC7" i="4"/>
  <c r="CB7" i="4"/>
  <c r="CC11" i="4"/>
  <c r="CD11" i="4" s="1"/>
  <c r="CC16" i="4"/>
  <c r="CD16" i="4" s="1"/>
  <c r="CC20" i="4"/>
  <c r="CD20" i="4" s="1"/>
  <c r="CC24" i="4"/>
  <c r="CD24" i="4" s="1"/>
  <c r="CF8" i="4"/>
  <c r="CG8" i="4" s="1"/>
  <c r="CF12" i="4"/>
  <c r="CG12" i="4" s="1"/>
  <c r="CF17" i="4"/>
  <c r="CG17" i="4" s="1"/>
  <c r="CF21" i="4"/>
  <c r="CG21" i="4" s="1"/>
  <c r="CB9" i="6"/>
  <c r="CD9" i="6" s="1"/>
  <c r="CB13" i="6"/>
  <c r="CD13" i="6" s="1"/>
  <c r="CB9" i="7"/>
  <c r="CD9" i="7" s="1"/>
  <c r="CC9" i="8"/>
  <c r="CD9" i="8" s="1"/>
  <c r="CC7" i="3"/>
  <c r="CB7" i="3"/>
  <c r="CC12" i="3"/>
  <c r="CB12" i="3"/>
  <c r="CF7" i="6"/>
  <c r="CE7" i="6"/>
  <c r="CC10" i="6"/>
  <c r="CB10" i="6"/>
  <c r="FG70" i="2"/>
  <c r="CC11" i="8" s="1"/>
  <c r="CD7" i="9"/>
  <c r="CB8" i="4"/>
  <c r="CD8" i="4" s="1"/>
  <c r="CB12" i="4"/>
  <c r="CD12" i="4" s="1"/>
  <c r="CB17" i="4"/>
  <c r="CD17" i="4" s="1"/>
  <c r="CE9" i="4"/>
  <c r="CG9" i="4" s="1"/>
  <c r="CE13" i="4"/>
  <c r="CG13" i="4" s="1"/>
  <c r="CE18" i="4"/>
  <c r="CG18" i="4" s="1"/>
  <c r="CE9" i="8"/>
  <c r="CG9" i="8" s="1"/>
  <c r="CF8" i="3"/>
  <c r="CE8" i="3"/>
  <c r="CC16" i="3"/>
  <c r="CB16" i="3"/>
  <c r="CE11" i="6"/>
  <c r="CG11" i="6" s="1"/>
  <c r="CF10" i="6"/>
  <c r="CE10" i="6"/>
  <c r="FH58" i="2"/>
  <c r="CE14" i="6" s="1"/>
  <c r="CC8" i="7"/>
  <c r="CB8" i="7"/>
  <c r="CC12" i="7"/>
  <c r="CB12" i="7"/>
  <c r="CB10" i="4"/>
  <c r="CD10" i="4" s="1"/>
  <c r="CB14" i="4"/>
  <c r="CD14" i="4" s="1"/>
  <c r="CB19" i="4"/>
  <c r="CD19" i="4" s="1"/>
  <c r="CB23" i="4"/>
  <c r="CD23" i="4" s="1"/>
  <c r="CB27" i="4"/>
  <c r="CD27" i="4" s="1"/>
  <c r="CE7" i="4"/>
  <c r="CG7" i="4" s="1"/>
  <c r="CE11" i="4"/>
  <c r="CG11" i="4" s="1"/>
  <c r="CE16" i="4"/>
  <c r="CG16" i="4" s="1"/>
  <c r="CE20" i="4"/>
  <c r="CG20" i="4" s="1"/>
  <c r="CE24" i="4"/>
  <c r="CG24" i="4" s="1"/>
  <c r="CE28" i="4"/>
  <c r="CG28" i="4" s="1"/>
  <c r="CE34" i="4"/>
  <c r="CG34" i="4" s="1"/>
  <c r="CB8" i="8"/>
  <c r="CD8" i="8" s="1"/>
  <c r="CB10" i="3"/>
  <c r="CD10" i="3" s="1"/>
  <c r="CB14" i="3"/>
  <c r="CD14" i="3" s="1"/>
  <c r="CE15" i="3"/>
  <c r="CG15" i="3" s="1"/>
  <c r="CB8" i="6"/>
  <c r="CD8" i="6" s="1"/>
  <c r="CB12" i="6"/>
  <c r="CD12" i="6" s="1"/>
  <c r="CE12" i="6"/>
  <c r="CG12" i="6" s="1"/>
  <c r="CB10" i="7"/>
  <c r="CD10" i="7" s="1"/>
  <c r="CE7" i="7"/>
  <c r="CG7" i="7" s="1"/>
  <c r="FI70" i="2"/>
  <c r="CH11" i="8" s="1"/>
  <c r="FG65" i="2"/>
  <c r="FI58" i="2"/>
  <c r="CH14" i="6" s="1"/>
  <c r="FG58" i="2"/>
  <c r="CB14" i="6" s="1"/>
  <c r="FI46" i="2"/>
  <c r="CH18" i="3" s="1"/>
  <c r="FG46" i="2"/>
  <c r="CC18" i="3" s="1"/>
  <c r="FH34" i="2"/>
  <c r="CE36" i="4" s="1"/>
  <c r="FG23" i="2"/>
  <c r="CB25" i="4" s="1"/>
  <c r="FH23" i="2"/>
  <c r="CF25" i="4" s="1"/>
  <c r="FI23" i="2"/>
  <c r="FI34" i="2" s="1"/>
  <c r="FG34" i="2"/>
  <c r="CC36" i="4" s="1"/>
  <c r="FI65" i="2"/>
  <c r="CH13" i="7" s="1"/>
  <c r="FG50" i="2"/>
  <c r="BZ7" i="5"/>
  <c r="BW7" i="5"/>
  <c r="ET5" i="2"/>
  <c r="BY7" i="4" s="1"/>
  <c r="ES5" i="2"/>
  <c r="EU5" i="2"/>
  <c r="CA7" i="4" s="1"/>
  <c r="EU70" i="2"/>
  <c r="CA8" i="9" s="1"/>
  <c r="ET70" i="2"/>
  <c r="BY8" i="9" s="1"/>
  <c r="ES70" i="2"/>
  <c r="BV8" i="9" s="1"/>
  <c r="EU69" i="2"/>
  <c r="CA7" i="9" s="1"/>
  <c r="ET69" i="2"/>
  <c r="ES69" i="2"/>
  <c r="EU67" i="2"/>
  <c r="CA10" i="8" s="1"/>
  <c r="ET67" i="2"/>
  <c r="BX10" i="8" s="1"/>
  <c r="ES67" i="2"/>
  <c r="BU10" i="8" s="1"/>
  <c r="EU66" i="2"/>
  <c r="CA9" i="8" s="1"/>
  <c r="ET66" i="2"/>
  <c r="BY9" i="8" s="1"/>
  <c r="ES66" i="2"/>
  <c r="BV9" i="8" s="1"/>
  <c r="EU65" i="2"/>
  <c r="CA8" i="8" s="1"/>
  <c r="ET65" i="2"/>
  <c r="ES65" i="2"/>
  <c r="BU8" i="8" s="1"/>
  <c r="EU64" i="2"/>
  <c r="CA7" i="8" s="1"/>
  <c r="ET64" i="2"/>
  <c r="BX7" i="8" s="1"/>
  <c r="ES64" i="2"/>
  <c r="BV7" i="8" s="1"/>
  <c r="EU62" i="2"/>
  <c r="CA12" i="7" s="1"/>
  <c r="ET62" i="2"/>
  <c r="BY12" i="7" s="1"/>
  <c r="ES62" i="2"/>
  <c r="BU12" i="7" s="1"/>
  <c r="EU61" i="2"/>
  <c r="CA11" i="7" s="1"/>
  <c r="ET61" i="2"/>
  <c r="BX11" i="7" s="1"/>
  <c r="ES61" i="2"/>
  <c r="BV11" i="7" s="1"/>
  <c r="EU60" i="2"/>
  <c r="CA10" i="7" s="1"/>
  <c r="ET60" i="2"/>
  <c r="BY10" i="7" s="1"/>
  <c r="ES60" i="2"/>
  <c r="BU10" i="7" s="1"/>
  <c r="EU59" i="2"/>
  <c r="CA9" i="7" s="1"/>
  <c r="ET59" i="2"/>
  <c r="BX9" i="7" s="1"/>
  <c r="ES59" i="2"/>
  <c r="BV9" i="7" s="1"/>
  <c r="EU58" i="2"/>
  <c r="CA8" i="7" s="1"/>
  <c r="ET58" i="2"/>
  <c r="BY8" i="7" s="1"/>
  <c r="ES58" i="2"/>
  <c r="BU8" i="7" s="1"/>
  <c r="EU57" i="2"/>
  <c r="CA7" i="7" s="1"/>
  <c r="ET57" i="2"/>
  <c r="BX7" i="7" s="1"/>
  <c r="ES57" i="2"/>
  <c r="BV7" i="7" s="1"/>
  <c r="EU55" i="2"/>
  <c r="CA13" i="6" s="1"/>
  <c r="ET55" i="2"/>
  <c r="BX13" i="6" s="1"/>
  <c r="ES55" i="2"/>
  <c r="BU13" i="6" s="1"/>
  <c r="EU54" i="2"/>
  <c r="CA12" i="6" s="1"/>
  <c r="ET54" i="2"/>
  <c r="BY12" i="6" s="1"/>
  <c r="ES54" i="2"/>
  <c r="BV12" i="6" s="1"/>
  <c r="EU53" i="2"/>
  <c r="CA11" i="6" s="1"/>
  <c r="ET53" i="2"/>
  <c r="BX11" i="6" s="1"/>
  <c r="ES53" i="2"/>
  <c r="BU11" i="6" s="1"/>
  <c r="EU52" i="2"/>
  <c r="CA10" i="6" s="1"/>
  <c r="ET52" i="2"/>
  <c r="BY10" i="6" s="1"/>
  <c r="ES52" i="2"/>
  <c r="BV10" i="6" s="1"/>
  <c r="EU51" i="2"/>
  <c r="CA9" i="6" s="1"/>
  <c r="ET51" i="2"/>
  <c r="BX9" i="6" s="1"/>
  <c r="ES51" i="2"/>
  <c r="BU9" i="6" s="1"/>
  <c r="EU50" i="2"/>
  <c r="CA8" i="6" s="1"/>
  <c r="ET50" i="2"/>
  <c r="BY8" i="6" s="1"/>
  <c r="ES50" i="2"/>
  <c r="BV8" i="6" s="1"/>
  <c r="EU49" i="2"/>
  <c r="CA7" i="6" s="1"/>
  <c r="ET49" i="2"/>
  <c r="BX7" i="6" s="1"/>
  <c r="ES49" i="2"/>
  <c r="BU7" i="6" s="1"/>
  <c r="EU47" i="2"/>
  <c r="CA9" i="5" s="1"/>
  <c r="ET47" i="2"/>
  <c r="ES47" i="2"/>
  <c r="EU46" i="2"/>
  <c r="CA8" i="5" s="1"/>
  <c r="ET46" i="2"/>
  <c r="ES46" i="2"/>
  <c r="EU45" i="2"/>
  <c r="ET45" i="2"/>
  <c r="ES45" i="2"/>
  <c r="EU43" i="2"/>
  <c r="CA17" i="3" s="1"/>
  <c r="ET43" i="2"/>
  <c r="BY17" i="3" s="1"/>
  <c r="ES43" i="2"/>
  <c r="BU17" i="3" s="1"/>
  <c r="EU42" i="2"/>
  <c r="CA16" i="3" s="1"/>
  <c r="ET42" i="2"/>
  <c r="ES42" i="2"/>
  <c r="BV16" i="3" s="1"/>
  <c r="EU41" i="2"/>
  <c r="CA15" i="3" s="1"/>
  <c r="ET41" i="2"/>
  <c r="BY15" i="3" s="1"/>
  <c r="ES41" i="2"/>
  <c r="BU15" i="3" s="1"/>
  <c r="EU40" i="2"/>
  <c r="CA14" i="3" s="1"/>
  <c r="ET40" i="2"/>
  <c r="ES40" i="2"/>
  <c r="BV14" i="3" s="1"/>
  <c r="EU39" i="2"/>
  <c r="CA13" i="3" s="1"/>
  <c r="ET39" i="2"/>
  <c r="BX13" i="3" s="1"/>
  <c r="ES39" i="2"/>
  <c r="BU13" i="3" s="1"/>
  <c r="EU38" i="2"/>
  <c r="CA12" i="3" s="1"/>
  <c r="ET38" i="2"/>
  <c r="ES38" i="2"/>
  <c r="BV12" i="3" s="1"/>
  <c r="EU37" i="2"/>
  <c r="CA11" i="3" s="1"/>
  <c r="ET37" i="2"/>
  <c r="ES37" i="2"/>
  <c r="BU11" i="3" s="1"/>
  <c r="EU36" i="2"/>
  <c r="CA10" i="3" s="1"/>
  <c r="ET36" i="2"/>
  <c r="BY10" i="3" s="1"/>
  <c r="ES36" i="2"/>
  <c r="BV10" i="3" s="1"/>
  <c r="EU35" i="2"/>
  <c r="CA8" i="3" s="1"/>
  <c r="ET35" i="2"/>
  <c r="ES35" i="2"/>
  <c r="BU8" i="3" s="1"/>
  <c r="EU34" i="2"/>
  <c r="CA7" i="3" s="1"/>
  <c r="ET34" i="2"/>
  <c r="BY7" i="3" s="1"/>
  <c r="ES34" i="2"/>
  <c r="EU32" i="2"/>
  <c r="CA35" i="4" s="1"/>
  <c r="ET32" i="2"/>
  <c r="ES32" i="2"/>
  <c r="BV35" i="4" s="1"/>
  <c r="EU31" i="2"/>
  <c r="CA34" i="4" s="1"/>
  <c r="ET31" i="2"/>
  <c r="BY34" i="4" s="1"/>
  <c r="ES31" i="2"/>
  <c r="EU28" i="2"/>
  <c r="CA31" i="4" s="1"/>
  <c r="ET28" i="2"/>
  <c r="ES28" i="2"/>
  <c r="BV31" i="4" s="1"/>
  <c r="EU27" i="2"/>
  <c r="CA30" i="4" s="1"/>
  <c r="ET27" i="2"/>
  <c r="BY30" i="4" s="1"/>
  <c r="ES27" i="2"/>
  <c r="EU26" i="2"/>
  <c r="CA29" i="4" s="1"/>
  <c r="ET26" i="2"/>
  <c r="BY29" i="4" s="1"/>
  <c r="ES26" i="2"/>
  <c r="BV29" i="4" s="1"/>
  <c r="EU25" i="2"/>
  <c r="CA28" i="4" s="1"/>
  <c r="ET25" i="2"/>
  <c r="BX28" i="4" s="1"/>
  <c r="ES25" i="2"/>
  <c r="EU24" i="2"/>
  <c r="CA27" i="4" s="1"/>
  <c r="ET24" i="2"/>
  <c r="BY27" i="4" s="1"/>
  <c r="ES24" i="2"/>
  <c r="BV27" i="4" s="1"/>
  <c r="EU23" i="2"/>
  <c r="CA26" i="4" s="1"/>
  <c r="ET23" i="2"/>
  <c r="BX26" i="4" s="1"/>
  <c r="ES23" i="2"/>
  <c r="EU21" i="2"/>
  <c r="CA24" i="4" s="1"/>
  <c r="ET21" i="2"/>
  <c r="BX24" i="4" s="1"/>
  <c r="ES21" i="2"/>
  <c r="EU20" i="2"/>
  <c r="CA23" i="4" s="1"/>
  <c r="ET20" i="2"/>
  <c r="BY23" i="4" s="1"/>
  <c r="ES20" i="2"/>
  <c r="BV23" i="4" s="1"/>
  <c r="EU19" i="2"/>
  <c r="CA22" i="4" s="1"/>
  <c r="ET19" i="2"/>
  <c r="BX22" i="4" s="1"/>
  <c r="ES19" i="2"/>
  <c r="EU18" i="2"/>
  <c r="CA21" i="4" s="1"/>
  <c r="ET18" i="2"/>
  <c r="BY21" i="4" s="1"/>
  <c r="ES18" i="2"/>
  <c r="BV21" i="4" s="1"/>
  <c r="EU17" i="2"/>
  <c r="CA20" i="4" s="1"/>
  <c r="ET17" i="2"/>
  <c r="ES17" i="2"/>
  <c r="EU16" i="2"/>
  <c r="CA19" i="4" s="1"/>
  <c r="ET16" i="2"/>
  <c r="BY19" i="4" s="1"/>
  <c r="ES16" i="2"/>
  <c r="BV19" i="4" s="1"/>
  <c r="EU15" i="2"/>
  <c r="CA18" i="4" s="1"/>
  <c r="ET15" i="2"/>
  <c r="ES15" i="2"/>
  <c r="EU14" i="2"/>
  <c r="CA17" i="4" s="1"/>
  <c r="ET14" i="2"/>
  <c r="BX17" i="4" s="1"/>
  <c r="ES14" i="2"/>
  <c r="BV17" i="4" s="1"/>
  <c r="EU13" i="2"/>
  <c r="CA16" i="4" s="1"/>
  <c r="ET13" i="2"/>
  <c r="ES13" i="2"/>
  <c r="EU12" i="2"/>
  <c r="CA14" i="4" s="1"/>
  <c r="ET12" i="2"/>
  <c r="BY14" i="4" s="1"/>
  <c r="ES12" i="2"/>
  <c r="BV14" i="4" s="1"/>
  <c r="EU11" i="2"/>
  <c r="CA13" i="4" s="1"/>
  <c r="ET11" i="2"/>
  <c r="ES11" i="2"/>
  <c r="EU10" i="2"/>
  <c r="CA12" i="4" s="1"/>
  <c r="ET10" i="2"/>
  <c r="BX12" i="4" s="1"/>
  <c r="ES10" i="2"/>
  <c r="BV12" i="4" s="1"/>
  <c r="EU9" i="2"/>
  <c r="CA11" i="4" s="1"/>
  <c r="ET9" i="2"/>
  <c r="BY11" i="4" s="1"/>
  <c r="ES9" i="2"/>
  <c r="EU8" i="2"/>
  <c r="CA10" i="4" s="1"/>
  <c r="ET8" i="2"/>
  <c r="BX10" i="4" s="1"/>
  <c r="ES8" i="2"/>
  <c r="BV10" i="4" s="1"/>
  <c r="EU7" i="2"/>
  <c r="CA9" i="4" s="1"/>
  <c r="ET7" i="2"/>
  <c r="BY9" i="4" s="1"/>
  <c r="ES7" i="2"/>
  <c r="EU6" i="2"/>
  <c r="CA8" i="4" s="1"/>
  <c r="ET6" i="2"/>
  <c r="BX8" i="4" s="1"/>
  <c r="ES6" i="2"/>
  <c r="BV8" i="4" s="1"/>
  <c r="ER68" i="2"/>
  <c r="EQ68" i="2"/>
  <c r="EP68" i="2"/>
  <c r="EO68" i="2"/>
  <c r="EN68" i="2"/>
  <c r="EM68" i="2"/>
  <c r="EL68" i="2"/>
  <c r="EK68" i="2"/>
  <c r="EJ68" i="2"/>
  <c r="EI68" i="2"/>
  <c r="ER63" i="2"/>
  <c r="EQ63" i="2"/>
  <c r="EP63" i="2"/>
  <c r="EO63" i="2"/>
  <c r="EN63" i="2"/>
  <c r="EM63" i="2"/>
  <c r="EL63" i="2"/>
  <c r="EK63" i="2"/>
  <c r="EJ63" i="2"/>
  <c r="EI63" i="2"/>
  <c r="ER56" i="2"/>
  <c r="EQ56" i="2"/>
  <c r="EP56" i="2"/>
  <c r="EO56" i="2"/>
  <c r="EN56" i="2"/>
  <c r="EM56" i="2"/>
  <c r="EL56" i="2"/>
  <c r="EK56" i="2"/>
  <c r="EJ56" i="2"/>
  <c r="EI56" i="2"/>
  <c r="ER48" i="2"/>
  <c r="EQ48" i="2"/>
  <c r="EP48" i="2"/>
  <c r="EO48" i="2"/>
  <c r="EN48" i="2"/>
  <c r="EM48" i="2"/>
  <c r="EL48" i="2"/>
  <c r="EK48" i="2"/>
  <c r="EJ48" i="2"/>
  <c r="EI48" i="2"/>
  <c r="ER44" i="2"/>
  <c r="EQ44" i="2"/>
  <c r="EP44" i="2"/>
  <c r="EO44" i="2"/>
  <c r="EN44" i="2"/>
  <c r="EM44" i="2"/>
  <c r="EL44" i="2"/>
  <c r="EK44" i="2"/>
  <c r="EJ44" i="2"/>
  <c r="EI44" i="2"/>
  <c r="EE5" i="2"/>
  <c r="ER22" i="2"/>
  <c r="ER33" i="2" s="1"/>
  <c r="EQ22" i="2"/>
  <c r="EQ33" i="2" s="1"/>
  <c r="EP22" i="2"/>
  <c r="EP33" i="2" s="1"/>
  <c r="EO22" i="2"/>
  <c r="EO33" i="2" s="1"/>
  <c r="EN22" i="2"/>
  <c r="EM22" i="2"/>
  <c r="EM33" i="2" s="1"/>
  <c r="EL22" i="2"/>
  <c r="EL33" i="2" s="1"/>
  <c r="EK22" i="2"/>
  <c r="EK33" i="2" s="1"/>
  <c r="EJ22" i="2"/>
  <c r="EJ33" i="2" s="1"/>
  <c r="EI22" i="2"/>
  <c r="EI33" i="2" s="1"/>
  <c r="CN8" i="9" l="1"/>
  <c r="CG10" i="7"/>
  <c r="CG12" i="7"/>
  <c r="BX8" i="5"/>
  <c r="BY8" i="5"/>
  <c r="BV8" i="5"/>
  <c r="BU8" i="5"/>
  <c r="BX9" i="5"/>
  <c r="BY9" i="5"/>
  <c r="BV9" i="5"/>
  <c r="BU9" i="5"/>
  <c r="CG9" i="7"/>
  <c r="CG8" i="7"/>
  <c r="CF13" i="7"/>
  <c r="CG13" i="7" s="1"/>
  <c r="CG11" i="7"/>
  <c r="CG10" i="6"/>
  <c r="CE18" i="3"/>
  <c r="CG18" i="3" s="1"/>
  <c r="CD16" i="3"/>
  <c r="CF11" i="8"/>
  <c r="CG11" i="8" s="1"/>
  <c r="CG7" i="6"/>
  <c r="CG8" i="9"/>
  <c r="CD7" i="4"/>
  <c r="BU23" i="4"/>
  <c r="BW23" i="4" s="1"/>
  <c r="BV11" i="6"/>
  <c r="BW11" i="6" s="1"/>
  <c r="CG8" i="3"/>
  <c r="BU16" i="3"/>
  <c r="BW16" i="3" s="1"/>
  <c r="ES56" i="2"/>
  <c r="BV14" i="6" s="1"/>
  <c r="ET63" i="2"/>
  <c r="BY13" i="7" s="1"/>
  <c r="CD8" i="7"/>
  <c r="ES44" i="2"/>
  <c r="BV18" i="3" s="1"/>
  <c r="ES68" i="2"/>
  <c r="BU11" i="8" s="1"/>
  <c r="BU14" i="4"/>
  <c r="BW14" i="4" s="1"/>
  <c r="BY13" i="3"/>
  <c r="BZ13" i="3" s="1"/>
  <c r="BX9" i="8"/>
  <c r="BZ9" i="8" s="1"/>
  <c r="BY28" i="4"/>
  <c r="BZ28" i="4" s="1"/>
  <c r="CD10" i="6"/>
  <c r="CB18" i="3"/>
  <c r="CD18" i="3" s="1"/>
  <c r="BU35" i="4"/>
  <c r="BW35" i="4" s="1"/>
  <c r="BU8" i="4"/>
  <c r="BW8" i="4" s="1"/>
  <c r="BU17" i="4"/>
  <c r="BW17" i="4" s="1"/>
  <c r="BU27" i="4"/>
  <c r="BW27" i="4" s="1"/>
  <c r="BY8" i="4"/>
  <c r="BZ8" i="4" s="1"/>
  <c r="BX21" i="4"/>
  <c r="BZ21" i="4" s="1"/>
  <c r="BX29" i="4"/>
  <c r="BZ29" i="4" s="1"/>
  <c r="BV11" i="3"/>
  <c r="BW11" i="3" s="1"/>
  <c r="BX7" i="3"/>
  <c r="BZ7" i="3" s="1"/>
  <c r="BX17" i="3"/>
  <c r="BZ17" i="3" s="1"/>
  <c r="BV13" i="6"/>
  <c r="BW13" i="6" s="1"/>
  <c r="BV8" i="8"/>
  <c r="BW8" i="8" s="1"/>
  <c r="CE25" i="4"/>
  <c r="CG25" i="4" s="1"/>
  <c r="CD12" i="3"/>
  <c r="BY17" i="4"/>
  <c r="BZ17" i="4" s="1"/>
  <c r="BY9" i="7"/>
  <c r="BZ9" i="7" s="1"/>
  <c r="BX8" i="9"/>
  <c r="BZ8" i="9" s="1"/>
  <c r="CC25" i="4"/>
  <c r="CD25" i="4" s="1"/>
  <c r="EU22" i="2"/>
  <c r="CA25" i="4" s="1"/>
  <c r="EU44" i="2"/>
  <c r="CA18" i="3" s="1"/>
  <c r="EU56" i="2"/>
  <c r="CA14" i="6" s="1"/>
  <c r="EU68" i="2"/>
  <c r="CA11" i="8" s="1"/>
  <c r="BU10" i="4"/>
  <c r="BW10" i="4" s="1"/>
  <c r="BU19" i="4"/>
  <c r="BW19" i="4" s="1"/>
  <c r="BU29" i="4"/>
  <c r="BW29" i="4" s="1"/>
  <c r="BY12" i="4"/>
  <c r="BZ12" i="4" s="1"/>
  <c r="BX34" i="4"/>
  <c r="BZ34" i="4" s="1"/>
  <c r="BU12" i="3"/>
  <c r="BW12" i="3" s="1"/>
  <c r="BV7" i="6"/>
  <c r="BW7" i="6" s="1"/>
  <c r="BY9" i="6"/>
  <c r="BZ9" i="6" s="1"/>
  <c r="BV8" i="7"/>
  <c r="BW8" i="7" s="1"/>
  <c r="BU9" i="8"/>
  <c r="BW9" i="8" s="1"/>
  <c r="BU8" i="9"/>
  <c r="BW8" i="9" s="1"/>
  <c r="CH36" i="4"/>
  <c r="CH25" i="4"/>
  <c r="CC13" i="7"/>
  <c r="CB13" i="7"/>
  <c r="CC14" i="6"/>
  <c r="CD14" i="6" s="1"/>
  <c r="CB11" i="8"/>
  <c r="CD11" i="8" s="1"/>
  <c r="EU48" i="2"/>
  <c r="CA10" i="5" s="1"/>
  <c r="EU63" i="2"/>
  <c r="CA13" i="7" s="1"/>
  <c r="BV7" i="4"/>
  <c r="BU7" i="4"/>
  <c r="BU12" i="4"/>
  <c r="BW12" i="4" s="1"/>
  <c r="BU21" i="4"/>
  <c r="BW21" i="4" s="1"/>
  <c r="BU31" i="4"/>
  <c r="BW31" i="4" s="1"/>
  <c r="BY24" i="4"/>
  <c r="BZ24" i="4" s="1"/>
  <c r="BV15" i="3"/>
  <c r="BW15" i="3" s="1"/>
  <c r="BV9" i="6"/>
  <c r="BW9" i="6" s="1"/>
  <c r="BY13" i="6"/>
  <c r="BZ13" i="6" s="1"/>
  <c r="BV12" i="7"/>
  <c r="BY7" i="8"/>
  <c r="BZ7" i="8" s="1"/>
  <c r="CC10" i="5"/>
  <c r="CB10" i="5"/>
  <c r="CF14" i="6"/>
  <c r="CG14" i="6" s="1"/>
  <c r="CB36" i="4"/>
  <c r="CD36" i="4" s="1"/>
  <c r="CD7" i="3"/>
  <c r="CF36" i="4"/>
  <c r="CG36" i="4" s="1"/>
  <c r="BV13" i="4"/>
  <c r="BU13" i="4"/>
  <c r="BV30" i="4"/>
  <c r="BU30" i="4"/>
  <c r="BY11" i="3"/>
  <c r="BX11" i="3"/>
  <c r="ES48" i="2"/>
  <c r="BU10" i="5" s="1"/>
  <c r="EN33" i="2"/>
  <c r="BY13" i="4"/>
  <c r="BX13" i="4"/>
  <c r="ET44" i="2"/>
  <c r="BY18" i="3" s="1"/>
  <c r="ET56" i="2"/>
  <c r="BX14" i="6" s="1"/>
  <c r="ET68" i="2"/>
  <c r="BX11" i="8" s="1"/>
  <c r="BU10" i="6"/>
  <c r="BW10" i="6" s="1"/>
  <c r="BX10" i="6"/>
  <c r="BZ10" i="6" s="1"/>
  <c r="BV11" i="4"/>
  <c r="BU11" i="4"/>
  <c r="BV16" i="4"/>
  <c r="BU16" i="4"/>
  <c r="ET22" i="2"/>
  <c r="BY25" i="4" s="1"/>
  <c r="BV34" i="4"/>
  <c r="BU34" i="4"/>
  <c r="BY8" i="3"/>
  <c r="BX8" i="3"/>
  <c r="BY22" i="4"/>
  <c r="BZ22" i="4" s="1"/>
  <c r="BV17" i="3"/>
  <c r="BW17" i="3" s="1"/>
  <c r="BV9" i="4"/>
  <c r="BU9" i="4"/>
  <c r="BV18" i="4"/>
  <c r="BU18" i="4"/>
  <c r="BV22" i="4"/>
  <c r="BU22" i="4"/>
  <c r="BV26" i="4"/>
  <c r="BU26" i="4"/>
  <c r="BY31" i="4"/>
  <c r="BX31" i="4"/>
  <c r="BY7" i="9"/>
  <c r="BX7" i="9"/>
  <c r="BY18" i="4"/>
  <c r="BX18" i="4"/>
  <c r="ES22" i="2"/>
  <c r="BY14" i="3"/>
  <c r="BX14" i="3"/>
  <c r="ET48" i="2"/>
  <c r="BX10" i="5" s="1"/>
  <c r="ES63" i="2"/>
  <c r="BU13" i="7" s="1"/>
  <c r="BX9" i="4"/>
  <c r="BZ9" i="4" s="1"/>
  <c r="BU9" i="7"/>
  <c r="BW9" i="7" s="1"/>
  <c r="BX10" i="7"/>
  <c r="BZ10" i="7" s="1"/>
  <c r="BV20" i="4"/>
  <c r="BU20" i="4"/>
  <c r="BV24" i="4"/>
  <c r="BU24" i="4"/>
  <c r="BV28" i="4"/>
  <c r="BU28" i="4"/>
  <c r="BY35" i="4"/>
  <c r="BX35" i="4"/>
  <c r="BU7" i="3"/>
  <c r="BV7" i="3"/>
  <c r="BY10" i="4"/>
  <c r="BZ10" i="4" s="1"/>
  <c r="BX14" i="4"/>
  <c r="BZ14" i="4" s="1"/>
  <c r="BX19" i="4"/>
  <c r="BZ19" i="4" s="1"/>
  <c r="BY26" i="4"/>
  <c r="BZ26" i="4" s="1"/>
  <c r="BX30" i="4"/>
  <c r="BZ30" i="4" s="1"/>
  <c r="BV8" i="3"/>
  <c r="BW8" i="3" s="1"/>
  <c r="BV13" i="3"/>
  <c r="BW13" i="3" s="1"/>
  <c r="BX10" i="3"/>
  <c r="BZ10" i="3" s="1"/>
  <c r="BX15" i="3"/>
  <c r="BZ15" i="3" s="1"/>
  <c r="BY7" i="6"/>
  <c r="BZ7" i="6" s="1"/>
  <c r="BY11" i="6"/>
  <c r="BZ11" i="6" s="1"/>
  <c r="BV10" i="7"/>
  <c r="BW10" i="7" s="1"/>
  <c r="BY7" i="7"/>
  <c r="BZ7" i="7" s="1"/>
  <c r="BY11" i="7"/>
  <c r="BZ11" i="7" s="1"/>
  <c r="BV10" i="8"/>
  <c r="BW10" i="8" s="1"/>
  <c r="BY10" i="8"/>
  <c r="BZ10" i="8" s="1"/>
  <c r="BY16" i="4"/>
  <c r="BX16" i="4"/>
  <c r="BY20" i="4"/>
  <c r="BX20" i="4"/>
  <c r="BY16" i="3"/>
  <c r="BX16" i="3"/>
  <c r="BV7" i="9"/>
  <c r="BU7" i="9"/>
  <c r="BX7" i="4"/>
  <c r="BZ7" i="4" s="1"/>
  <c r="BX11" i="4"/>
  <c r="BZ11" i="4" s="1"/>
  <c r="BX23" i="4"/>
  <c r="BZ23" i="4" s="1"/>
  <c r="BX27" i="4"/>
  <c r="BZ27" i="4" s="1"/>
  <c r="BU10" i="3"/>
  <c r="BW10" i="3" s="1"/>
  <c r="BU14" i="3"/>
  <c r="BW14" i="3" s="1"/>
  <c r="BU8" i="6"/>
  <c r="BW8" i="6" s="1"/>
  <c r="BU12" i="6"/>
  <c r="BW12" i="6" s="1"/>
  <c r="BX8" i="6"/>
  <c r="BZ8" i="6" s="1"/>
  <c r="BX12" i="6"/>
  <c r="BZ12" i="6" s="1"/>
  <c r="BU7" i="7"/>
  <c r="BW7" i="7" s="1"/>
  <c r="BU11" i="7"/>
  <c r="BW11" i="7" s="1"/>
  <c r="BX8" i="7"/>
  <c r="BZ8" i="7" s="1"/>
  <c r="BX12" i="7"/>
  <c r="BZ12" i="7" s="1"/>
  <c r="BU7" i="8"/>
  <c r="BW7" i="8" s="1"/>
  <c r="ES33" i="2"/>
  <c r="BV36" i="4" s="1"/>
  <c r="BY10" i="5" l="1"/>
  <c r="BV10" i="5"/>
  <c r="BZ14" i="3"/>
  <c r="BX13" i="7"/>
  <c r="BZ13" i="7" s="1"/>
  <c r="BW7" i="4"/>
  <c r="BU14" i="6"/>
  <c r="BW14" i="6" s="1"/>
  <c r="BW30" i="4"/>
  <c r="BU18" i="3"/>
  <c r="BW18" i="3" s="1"/>
  <c r="BY14" i="6"/>
  <c r="BZ14" i="6" s="1"/>
  <c r="BZ11" i="3"/>
  <c r="CD13" i="7"/>
  <c r="BW7" i="9"/>
  <c r="BV11" i="8"/>
  <c r="BW11" i="8" s="1"/>
  <c r="BX25" i="4"/>
  <c r="BZ25" i="4" s="1"/>
  <c r="EU33" i="2"/>
  <c r="CA36" i="4" s="1"/>
  <c r="BW26" i="4"/>
  <c r="BW18" i="4"/>
  <c r="BY11" i="8"/>
  <c r="BW11" i="4"/>
  <c r="BW7" i="3"/>
  <c r="BU36" i="4"/>
  <c r="CD10" i="5"/>
  <c r="BW16" i="4"/>
  <c r="BZ20" i="4"/>
  <c r="BW34" i="4"/>
  <c r="BZ13" i="4"/>
  <c r="BZ8" i="3"/>
  <c r="BW22" i="4"/>
  <c r="BZ35" i="4"/>
  <c r="BW24" i="4"/>
  <c r="BW13" i="4"/>
  <c r="BX18" i="3"/>
  <c r="BZ18" i="3" s="1"/>
  <c r="BW36" i="4"/>
  <c r="BZ11" i="8"/>
  <c r="ET33" i="2"/>
  <c r="BX36" i="4" s="1"/>
  <c r="BV25" i="4"/>
  <c r="BU25" i="4"/>
  <c r="BZ16" i="3"/>
  <c r="BZ16" i="4"/>
  <c r="BW28" i="4"/>
  <c r="BW20" i="4"/>
  <c r="BZ18" i="4"/>
  <c r="BZ7" i="9"/>
  <c r="BZ31" i="4"/>
  <c r="BW9" i="4"/>
  <c r="BV13" i="7"/>
  <c r="BW13" i="7" s="1"/>
  <c r="BS8" i="8"/>
  <c r="BP10" i="8"/>
  <c r="BS7" i="5"/>
  <c r="BP7" i="5"/>
  <c r="BS15" i="3"/>
  <c r="BS17" i="3"/>
  <c r="BS12" i="3"/>
  <c r="DC5" i="2"/>
  <c r="DE5" i="2"/>
  <c r="DS5" i="2"/>
  <c r="DR5" i="2"/>
  <c r="DQ5" i="2"/>
  <c r="EG5" i="2"/>
  <c r="BT7" i="4" s="1"/>
  <c r="EF5" i="2"/>
  <c r="BQ7" i="4" s="1"/>
  <c r="BO7" i="4"/>
  <c r="EG70" i="2"/>
  <c r="BT8" i="9" s="1"/>
  <c r="EF70" i="2"/>
  <c r="BR8" i="9" s="1"/>
  <c r="EE70" i="2"/>
  <c r="BN8" i="9" s="1"/>
  <c r="EG69" i="2"/>
  <c r="BT7" i="9" s="1"/>
  <c r="EF69" i="2"/>
  <c r="BR7" i="9" s="1"/>
  <c r="EE69" i="2"/>
  <c r="BO7" i="9" s="1"/>
  <c r="EG67" i="2"/>
  <c r="BT10" i="8" s="1"/>
  <c r="EF67" i="2"/>
  <c r="BQ10" i="8" s="1"/>
  <c r="EE67" i="2"/>
  <c r="EG66" i="2"/>
  <c r="BT9" i="8" s="1"/>
  <c r="EF66" i="2"/>
  <c r="BR9" i="8" s="1"/>
  <c r="EE66" i="2"/>
  <c r="BN9" i="8" s="1"/>
  <c r="EG65" i="2"/>
  <c r="BT8" i="8" s="1"/>
  <c r="EF65" i="2"/>
  <c r="EE65" i="2"/>
  <c r="BN8" i="8" s="1"/>
  <c r="EG64" i="2"/>
  <c r="BT7" i="8" s="1"/>
  <c r="EF64" i="2"/>
  <c r="EE64" i="2"/>
  <c r="EG62" i="2"/>
  <c r="BT12" i="7" s="1"/>
  <c r="EF62" i="2"/>
  <c r="EE62" i="2"/>
  <c r="BN12" i="7" s="1"/>
  <c r="EG61" i="2"/>
  <c r="BT11" i="7" s="1"/>
  <c r="EF61" i="2"/>
  <c r="BR11" i="7" s="1"/>
  <c r="EE61" i="2"/>
  <c r="BO11" i="7" s="1"/>
  <c r="EG60" i="2"/>
  <c r="BT10" i="7" s="1"/>
  <c r="EF60" i="2"/>
  <c r="BR10" i="7" s="1"/>
  <c r="EE60" i="2"/>
  <c r="BO10" i="7" s="1"/>
  <c r="EG59" i="2"/>
  <c r="BT9" i="7" s="1"/>
  <c r="EF59" i="2"/>
  <c r="BQ9" i="7" s="1"/>
  <c r="EE59" i="2"/>
  <c r="BO9" i="7" s="1"/>
  <c r="EG58" i="2"/>
  <c r="BT8" i="7" s="1"/>
  <c r="EF58" i="2"/>
  <c r="BR8" i="7" s="1"/>
  <c r="EE58" i="2"/>
  <c r="BN8" i="7" s="1"/>
  <c r="EG57" i="2"/>
  <c r="BT7" i="7" s="1"/>
  <c r="EF57" i="2"/>
  <c r="BR7" i="7" s="1"/>
  <c r="EE57" i="2"/>
  <c r="EG55" i="2"/>
  <c r="BT13" i="6" s="1"/>
  <c r="EF55" i="2"/>
  <c r="BR13" i="6" s="1"/>
  <c r="EE55" i="2"/>
  <c r="EG54" i="2"/>
  <c r="BT12" i="6" s="1"/>
  <c r="EF54" i="2"/>
  <c r="BR12" i="6" s="1"/>
  <c r="EE54" i="2"/>
  <c r="BO12" i="6" s="1"/>
  <c r="EG53" i="2"/>
  <c r="BT11" i="6" s="1"/>
  <c r="EF53" i="2"/>
  <c r="BR11" i="6" s="1"/>
  <c r="EE53" i="2"/>
  <c r="BN11" i="6" s="1"/>
  <c r="EG52" i="2"/>
  <c r="BT10" i="6" s="1"/>
  <c r="EF52" i="2"/>
  <c r="BQ10" i="6" s="1"/>
  <c r="EE52" i="2"/>
  <c r="BN10" i="6" s="1"/>
  <c r="EG51" i="2"/>
  <c r="BT9" i="6" s="1"/>
  <c r="EF51" i="2"/>
  <c r="EE51" i="2"/>
  <c r="EG50" i="2"/>
  <c r="BT8" i="6" s="1"/>
  <c r="EF50" i="2"/>
  <c r="BQ8" i="6" s="1"/>
  <c r="EE50" i="2"/>
  <c r="BN8" i="6" s="1"/>
  <c r="EG49" i="2"/>
  <c r="BT7" i="6" s="1"/>
  <c r="EF49" i="2"/>
  <c r="BR7" i="6" s="1"/>
  <c r="EE49" i="2"/>
  <c r="BN7" i="6" s="1"/>
  <c r="EG47" i="2"/>
  <c r="EF47" i="2"/>
  <c r="EE47" i="2"/>
  <c r="EG46" i="2"/>
  <c r="BT8" i="5" s="1"/>
  <c r="EF46" i="2"/>
  <c r="EE46" i="2"/>
  <c r="EG45" i="2"/>
  <c r="EF45" i="2"/>
  <c r="EE45" i="2"/>
  <c r="EG43" i="2"/>
  <c r="BT17" i="3" s="1"/>
  <c r="EF43" i="2"/>
  <c r="EE43" i="2"/>
  <c r="BO17" i="3" s="1"/>
  <c r="EG42" i="2"/>
  <c r="BT16" i="3" s="1"/>
  <c r="EF42" i="2"/>
  <c r="BR16" i="3" s="1"/>
  <c r="EE42" i="2"/>
  <c r="BO16" i="3" s="1"/>
  <c r="EG41" i="2"/>
  <c r="BT15" i="3" s="1"/>
  <c r="EF41" i="2"/>
  <c r="EE41" i="2"/>
  <c r="BO15" i="3" s="1"/>
  <c r="EG40" i="2"/>
  <c r="BT14" i="3" s="1"/>
  <c r="EF40" i="2"/>
  <c r="BQ14" i="3" s="1"/>
  <c r="EE40" i="2"/>
  <c r="BO14" i="3" s="1"/>
  <c r="EG39" i="2"/>
  <c r="BT13" i="3" s="1"/>
  <c r="EF39" i="2"/>
  <c r="BQ13" i="3" s="1"/>
  <c r="EE39" i="2"/>
  <c r="BO13" i="3" s="1"/>
  <c r="EG38" i="2"/>
  <c r="BT12" i="3" s="1"/>
  <c r="EF38" i="2"/>
  <c r="EE38" i="2"/>
  <c r="EG37" i="2"/>
  <c r="BT11" i="3" s="1"/>
  <c r="EF37" i="2"/>
  <c r="EE37" i="2"/>
  <c r="BO11" i="3" s="1"/>
  <c r="EG36" i="2"/>
  <c r="BT10" i="3" s="1"/>
  <c r="EF36" i="2"/>
  <c r="BQ10" i="3" s="1"/>
  <c r="EE36" i="2"/>
  <c r="BO10" i="3" s="1"/>
  <c r="EG35" i="2"/>
  <c r="BT8" i="3" s="1"/>
  <c r="EF35" i="2"/>
  <c r="BR8" i="3" s="1"/>
  <c r="EE35" i="2"/>
  <c r="BO8" i="3" s="1"/>
  <c r="EG34" i="2"/>
  <c r="BT7" i="3" s="1"/>
  <c r="EF34" i="2"/>
  <c r="BQ7" i="3" s="1"/>
  <c r="EE34" i="2"/>
  <c r="BO7" i="3" s="1"/>
  <c r="EG32" i="2"/>
  <c r="BT35" i="4" s="1"/>
  <c r="EF32" i="2"/>
  <c r="BQ35" i="4" s="1"/>
  <c r="EE32" i="2"/>
  <c r="EG31" i="2"/>
  <c r="BT34" i="4" s="1"/>
  <c r="EF31" i="2"/>
  <c r="BR34" i="4" s="1"/>
  <c r="EE31" i="2"/>
  <c r="BN34" i="4" s="1"/>
  <c r="EG28" i="2"/>
  <c r="BT31" i="4" s="1"/>
  <c r="EF28" i="2"/>
  <c r="EE28" i="2"/>
  <c r="BN31" i="4" s="1"/>
  <c r="EG27" i="2"/>
  <c r="BT30" i="4" s="1"/>
  <c r="EF27" i="2"/>
  <c r="BR30" i="4" s="1"/>
  <c r="EE27" i="2"/>
  <c r="BO30" i="4" s="1"/>
  <c r="EG26" i="2"/>
  <c r="BT29" i="4" s="1"/>
  <c r="EF26" i="2"/>
  <c r="BR29" i="4" s="1"/>
  <c r="EE26" i="2"/>
  <c r="EG25" i="2"/>
  <c r="BT28" i="4" s="1"/>
  <c r="EF25" i="2"/>
  <c r="BR28" i="4" s="1"/>
  <c r="EE25" i="2"/>
  <c r="BO28" i="4" s="1"/>
  <c r="EG24" i="2"/>
  <c r="BT27" i="4" s="1"/>
  <c r="EF24" i="2"/>
  <c r="EE24" i="2"/>
  <c r="BO27" i="4" s="1"/>
  <c r="EG23" i="2"/>
  <c r="BT26" i="4" s="1"/>
  <c r="EF23" i="2"/>
  <c r="BR26" i="4" s="1"/>
  <c r="EE23" i="2"/>
  <c r="BO26" i="4" s="1"/>
  <c r="EG21" i="2"/>
  <c r="BT24" i="4" s="1"/>
  <c r="EF21" i="2"/>
  <c r="BR24" i="4" s="1"/>
  <c r="EE21" i="2"/>
  <c r="BO24" i="4" s="1"/>
  <c r="EG20" i="2"/>
  <c r="BT23" i="4" s="1"/>
  <c r="EF20" i="2"/>
  <c r="EE20" i="2"/>
  <c r="BN23" i="4" s="1"/>
  <c r="EG19" i="2"/>
  <c r="BT22" i="4" s="1"/>
  <c r="EF19" i="2"/>
  <c r="BR22" i="4" s="1"/>
  <c r="EE19" i="2"/>
  <c r="BO22" i="4" s="1"/>
  <c r="EG18" i="2"/>
  <c r="BT21" i="4" s="1"/>
  <c r="EF18" i="2"/>
  <c r="BR21" i="4" s="1"/>
  <c r="EE18" i="2"/>
  <c r="EG17" i="2"/>
  <c r="BT20" i="4" s="1"/>
  <c r="EF17" i="2"/>
  <c r="BQ20" i="4" s="1"/>
  <c r="EE17" i="2"/>
  <c r="BO20" i="4" s="1"/>
  <c r="EG16" i="2"/>
  <c r="BT19" i="4" s="1"/>
  <c r="EF16" i="2"/>
  <c r="EE16" i="2"/>
  <c r="BO19" i="4" s="1"/>
  <c r="EG15" i="2"/>
  <c r="BT18" i="4" s="1"/>
  <c r="EF15" i="2"/>
  <c r="BR18" i="4" s="1"/>
  <c r="EE15" i="2"/>
  <c r="BN18" i="4" s="1"/>
  <c r="EG14" i="2"/>
  <c r="BT17" i="4" s="1"/>
  <c r="EF14" i="2"/>
  <c r="BQ17" i="4" s="1"/>
  <c r="EE14" i="2"/>
  <c r="EG13" i="2"/>
  <c r="BT16" i="4" s="1"/>
  <c r="EF13" i="2"/>
  <c r="BQ16" i="4" s="1"/>
  <c r="EE13" i="2"/>
  <c r="BO16" i="4" s="1"/>
  <c r="EG12" i="2"/>
  <c r="BT14" i="4" s="1"/>
  <c r="EF12" i="2"/>
  <c r="EE12" i="2"/>
  <c r="BN14" i="4" s="1"/>
  <c r="EG11" i="2"/>
  <c r="BT13" i="4" s="1"/>
  <c r="EF11" i="2"/>
  <c r="BR13" i="4" s="1"/>
  <c r="EE11" i="2"/>
  <c r="BO13" i="4" s="1"/>
  <c r="EG10" i="2"/>
  <c r="BT12" i="4" s="1"/>
  <c r="EF10" i="2"/>
  <c r="BR12" i="4" s="1"/>
  <c r="EE10" i="2"/>
  <c r="EG9" i="2"/>
  <c r="BT11" i="4" s="1"/>
  <c r="EF9" i="2"/>
  <c r="BR11" i="4" s="1"/>
  <c r="EE9" i="2"/>
  <c r="BO11" i="4" s="1"/>
  <c r="EG8" i="2"/>
  <c r="BT10" i="4" s="1"/>
  <c r="EF8" i="2"/>
  <c r="EE8" i="2"/>
  <c r="BN10" i="4" s="1"/>
  <c r="EG7" i="2"/>
  <c r="BT9" i="4" s="1"/>
  <c r="EF7" i="2"/>
  <c r="BR9" i="4" s="1"/>
  <c r="EE7" i="2"/>
  <c r="BN9" i="4" s="1"/>
  <c r="EG6" i="2"/>
  <c r="BT8" i="4" s="1"/>
  <c r="EF6" i="2"/>
  <c r="BR8" i="4" s="1"/>
  <c r="EE6" i="2"/>
  <c r="ED68" i="2"/>
  <c r="EC68" i="2"/>
  <c r="EB68" i="2"/>
  <c r="EA68" i="2"/>
  <c r="DZ68" i="2"/>
  <c r="DY68" i="2"/>
  <c r="DX68" i="2"/>
  <c r="DW68" i="2"/>
  <c r="DV68" i="2"/>
  <c r="DU68" i="2"/>
  <c r="ED63" i="2"/>
  <c r="EC63" i="2"/>
  <c r="EB63" i="2"/>
  <c r="EA63" i="2"/>
  <c r="DZ63" i="2"/>
  <c r="DY63" i="2"/>
  <c r="DX63" i="2"/>
  <c r="DW63" i="2"/>
  <c r="DV63" i="2"/>
  <c r="DU63" i="2"/>
  <c r="DG63" i="2"/>
  <c r="ED56" i="2"/>
  <c r="EC56" i="2"/>
  <c r="EB56" i="2"/>
  <c r="EA56" i="2"/>
  <c r="DZ56" i="2"/>
  <c r="DY56" i="2"/>
  <c r="DX56" i="2"/>
  <c r="DW56" i="2"/>
  <c r="DV56" i="2"/>
  <c r="DU56" i="2"/>
  <c r="ED48" i="2"/>
  <c r="EC48" i="2"/>
  <c r="EB48" i="2"/>
  <c r="EA48" i="2"/>
  <c r="DZ48" i="2"/>
  <c r="DY48" i="2"/>
  <c r="DX48" i="2"/>
  <c r="DW48" i="2"/>
  <c r="DV48" i="2"/>
  <c r="DU48" i="2"/>
  <c r="ED44" i="2"/>
  <c r="EC44" i="2"/>
  <c r="EB44" i="2"/>
  <c r="EA44" i="2"/>
  <c r="DZ44" i="2"/>
  <c r="DY44" i="2"/>
  <c r="DX44" i="2"/>
  <c r="DW44" i="2"/>
  <c r="DV44" i="2"/>
  <c r="DU44" i="2"/>
  <c r="DG44" i="2"/>
  <c r="DG22" i="2"/>
  <c r="DG33" i="2" s="1"/>
  <c r="DU22" i="2"/>
  <c r="ED22" i="2"/>
  <c r="ED33" i="2" s="1"/>
  <c r="EC22" i="2"/>
  <c r="EC33" i="2" s="1"/>
  <c r="EB22" i="2"/>
  <c r="EB33" i="2" s="1"/>
  <c r="EA22" i="2"/>
  <c r="EA33" i="2" s="1"/>
  <c r="DZ22" i="2"/>
  <c r="DZ33" i="2" s="1"/>
  <c r="DY22" i="2"/>
  <c r="DY33" i="2" s="1"/>
  <c r="DX22" i="2"/>
  <c r="DW22" i="2"/>
  <c r="DV22" i="2"/>
  <c r="DV33" i="2" s="1"/>
  <c r="BR9" i="5" l="1"/>
  <c r="BQ9" i="5"/>
  <c r="BR8" i="5"/>
  <c r="BQ8" i="5"/>
  <c r="BO8" i="5"/>
  <c r="BN8" i="5"/>
  <c r="BO9" i="5"/>
  <c r="BN9" i="5"/>
  <c r="BZ8" i="5"/>
  <c r="BT9" i="5"/>
  <c r="BZ9" i="5"/>
  <c r="BW25" i="4"/>
  <c r="BY36" i="4"/>
  <c r="BZ36" i="4" s="1"/>
  <c r="DU33" i="2"/>
  <c r="EG22" i="2"/>
  <c r="BT25" i="4" s="1"/>
  <c r="BO11" i="6"/>
  <c r="BP11" i="6" s="1"/>
  <c r="BR16" i="4"/>
  <c r="BS16" i="4" s="1"/>
  <c r="BO9" i="4"/>
  <c r="BP9" i="4" s="1"/>
  <c r="BO9" i="8"/>
  <c r="BP9" i="8" s="1"/>
  <c r="BO10" i="4"/>
  <c r="BP10" i="4" s="1"/>
  <c r="BN7" i="3"/>
  <c r="BP7" i="3" s="1"/>
  <c r="BO34" i="4"/>
  <c r="BP34" i="4" s="1"/>
  <c r="BQ9" i="8"/>
  <c r="BS9" i="8" s="1"/>
  <c r="EF48" i="2"/>
  <c r="BQ10" i="5" s="1"/>
  <c r="EE22" i="2"/>
  <c r="BN25" i="4" s="1"/>
  <c r="BO23" i="4"/>
  <c r="BP23" i="4" s="1"/>
  <c r="BQ29" i="4"/>
  <c r="BS29" i="4" s="1"/>
  <c r="BQ8" i="3"/>
  <c r="BS8" i="3" s="1"/>
  <c r="BQ16" i="3"/>
  <c r="BS16" i="3" s="1"/>
  <c r="BR20" i="4"/>
  <c r="BS20" i="4" s="1"/>
  <c r="BN19" i="4"/>
  <c r="BP19" i="4" s="1"/>
  <c r="BQ21" i="4"/>
  <c r="BS21" i="4" s="1"/>
  <c r="BO8" i="7"/>
  <c r="BP8" i="7" s="1"/>
  <c r="EE56" i="2"/>
  <c r="BO14" i="6" s="1"/>
  <c r="BO14" i="4"/>
  <c r="BP14" i="4" s="1"/>
  <c r="BN11" i="3"/>
  <c r="BP11" i="3" s="1"/>
  <c r="BR8" i="6"/>
  <c r="BS8" i="6" s="1"/>
  <c r="BO18" i="4"/>
  <c r="BP18" i="4" s="1"/>
  <c r="EE44" i="2"/>
  <c r="BN18" i="3" s="1"/>
  <c r="EG48" i="2"/>
  <c r="EF68" i="2"/>
  <c r="BR11" i="8" s="1"/>
  <c r="BQ26" i="4"/>
  <c r="BS26" i="4" s="1"/>
  <c r="BQ7" i="7"/>
  <c r="BS7" i="7" s="1"/>
  <c r="BO8" i="9"/>
  <c r="BP8" i="9" s="1"/>
  <c r="BN27" i="4"/>
  <c r="BP27" i="4" s="1"/>
  <c r="BR35" i="4"/>
  <c r="BS35" i="4" s="1"/>
  <c r="BQ28" i="4"/>
  <c r="BS28" i="4" s="1"/>
  <c r="EF44" i="2"/>
  <c r="BQ18" i="3" s="1"/>
  <c r="EG56" i="2"/>
  <c r="BT14" i="6" s="1"/>
  <c r="EE63" i="2"/>
  <c r="BO13" i="7" s="1"/>
  <c r="EG68" i="2"/>
  <c r="BT11" i="8" s="1"/>
  <c r="BN28" i="4"/>
  <c r="BP28" i="4" s="1"/>
  <c r="BR7" i="3"/>
  <c r="BS7" i="3" s="1"/>
  <c r="BO12" i="7"/>
  <c r="BN22" i="4"/>
  <c r="BP22" i="4" s="1"/>
  <c r="BN13" i="3"/>
  <c r="BP13" i="3" s="1"/>
  <c r="BR10" i="6"/>
  <c r="BS10" i="6" s="1"/>
  <c r="BN16" i="4"/>
  <c r="BP16" i="4" s="1"/>
  <c r="BQ9" i="4"/>
  <c r="BS9" i="4" s="1"/>
  <c r="BQ34" i="4"/>
  <c r="BS34" i="4" s="1"/>
  <c r="BR10" i="3"/>
  <c r="BS10" i="3" s="1"/>
  <c r="BQ13" i="6"/>
  <c r="BS13" i="6" s="1"/>
  <c r="BR7" i="4"/>
  <c r="BS7" i="4" s="1"/>
  <c r="BN24" i="4"/>
  <c r="BP24" i="4" s="1"/>
  <c r="BQ12" i="4"/>
  <c r="BS12" i="4" s="1"/>
  <c r="BQ24" i="4"/>
  <c r="BS24" i="4" s="1"/>
  <c r="BR13" i="3"/>
  <c r="BO8" i="6"/>
  <c r="BP8" i="6" s="1"/>
  <c r="EE48" i="2"/>
  <c r="BN10" i="5" s="1"/>
  <c r="EF33" i="2"/>
  <c r="BQ36" i="4" s="1"/>
  <c r="BR14" i="3"/>
  <c r="BS14" i="3" s="1"/>
  <c r="BO10" i="6"/>
  <c r="BP10" i="6" s="1"/>
  <c r="BR19" i="4"/>
  <c r="BQ19" i="4"/>
  <c r="BO9" i="6"/>
  <c r="BN9" i="6"/>
  <c r="EF56" i="2"/>
  <c r="BQ14" i="6" s="1"/>
  <c r="BO8" i="4"/>
  <c r="BN8" i="4"/>
  <c r="BO17" i="4"/>
  <c r="BN17" i="4"/>
  <c r="BO35" i="4"/>
  <c r="BN35" i="4"/>
  <c r="BR9" i="6"/>
  <c r="BQ9" i="6"/>
  <c r="EE68" i="2"/>
  <c r="BN11" i="8" s="1"/>
  <c r="BQ13" i="4"/>
  <c r="BS13" i="4" s="1"/>
  <c r="EF22" i="2"/>
  <c r="BR25" i="4" s="1"/>
  <c r="BO12" i="3"/>
  <c r="BN12" i="3"/>
  <c r="BR12" i="7"/>
  <c r="BQ12" i="7"/>
  <c r="BQ8" i="4"/>
  <c r="BS8" i="4" s="1"/>
  <c r="BN12" i="6"/>
  <c r="BP12" i="6" s="1"/>
  <c r="BQ11" i="6"/>
  <c r="BS11" i="6" s="1"/>
  <c r="DW33" i="2"/>
  <c r="BN11" i="4"/>
  <c r="BP11" i="4" s="1"/>
  <c r="BQ22" i="4"/>
  <c r="BS22" i="4" s="1"/>
  <c r="BN8" i="3"/>
  <c r="BP8" i="3" s="1"/>
  <c r="BN9" i="7"/>
  <c r="BP9" i="7" s="1"/>
  <c r="BR23" i="4"/>
  <c r="BQ23" i="4"/>
  <c r="BR31" i="4"/>
  <c r="BQ31" i="4"/>
  <c r="BO13" i="6"/>
  <c r="BN13" i="6"/>
  <c r="BN13" i="4"/>
  <c r="BP13" i="4" s="1"/>
  <c r="BN15" i="3"/>
  <c r="BP15" i="3" s="1"/>
  <c r="BO7" i="6"/>
  <c r="BP7" i="6" s="1"/>
  <c r="BQ12" i="6"/>
  <c r="BS12" i="6" s="1"/>
  <c r="BR9" i="7"/>
  <c r="BS9" i="7" s="1"/>
  <c r="BR10" i="8"/>
  <c r="BS10" i="8" s="1"/>
  <c r="BQ7" i="9"/>
  <c r="BS7" i="9" s="1"/>
  <c r="EG63" i="2"/>
  <c r="BT13" i="7" s="1"/>
  <c r="BO12" i="4"/>
  <c r="BN12" i="4"/>
  <c r="BO21" i="4"/>
  <c r="BN21" i="4"/>
  <c r="BO29" i="4"/>
  <c r="BN29" i="4"/>
  <c r="BO7" i="8"/>
  <c r="BN7" i="8"/>
  <c r="BN26" i="4"/>
  <c r="BP26" i="4" s="1"/>
  <c r="BO31" i="4"/>
  <c r="BP31" i="4" s="1"/>
  <c r="BQ11" i="4"/>
  <c r="BS11" i="4" s="1"/>
  <c r="BR17" i="4"/>
  <c r="BS17" i="4" s="1"/>
  <c r="BQ30" i="4"/>
  <c r="BS30" i="4" s="1"/>
  <c r="BN10" i="3"/>
  <c r="BP10" i="3" s="1"/>
  <c r="BN17" i="3"/>
  <c r="BP17" i="3" s="1"/>
  <c r="BQ7" i="6"/>
  <c r="BS7" i="6" s="1"/>
  <c r="BN10" i="7"/>
  <c r="BP10" i="7" s="1"/>
  <c r="BQ10" i="7"/>
  <c r="BS10" i="7" s="1"/>
  <c r="BQ11" i="7"/>
  <c r="BS11" i="7" s="1"/>
  <c r="BR10" i="4"/>
  <c r="BQ10" i="4"/>
  <c r="BR27" i="4"/>
  <c r="BQ27" i="4"/>
  <c r="BR11" i="3"/>
  <c r="BQ11" i="3"/>
  <c r="BO7" i="7"/>
  <c r="BN7" i="7"/>
  <c r="BN7" i="4"/>
  <c r="BP7" i="4" s="1"/>
  <c r="BN30" i="4"/>
  <c r="BP30" i="4" s="1"/>
  <c r="BN14" i="3"/>
  <c r="BP14" i="3" s="1"/>
  <c r="BO8" i="8"/>
  <c r="BP8" i="8" s="1"/>
  <c r="DX33" i="2"/>
  <c r="BR14" i="4"/>
  <c r="BQ14" i="4"/>
  <c r="EG44" i="2"/>
  <c r="BT18" i="3" s="1"/>
  <c r="EF63" i="2"/>
  <c r="BR7" i="8"/>
  <c r="BQ7" i="8"/>
  <c r="BN20" i="4"/>
  <c r="BP20" i="4" s="1"/>
  <c r="BQ18" i="4"/>
  <c r="BS18" i="4" s="1"/>
  <c r="BQ8" i="9"/>
  <c r="BS8" i="9" s="1"/>
  <c r="BN16" i="3"/>
  <c r="BP16" i="3" s="1"/>
  <c r="BN11" i="7"/>
  <c r="BP11" i="7" s="1"/>
  <c r="BQ8" i="7"/>
  <c r="BS8" i="7" s="1"/>
  <c r="BN7" i="9"/>
  <c r="BP7" i="9" s="1"/>
  <c r="BL8" i="8"/>
  <c r="BI10" i="8"/>
  <c r="BL7" i="5"/>
  <c r="BI7" i="5"/>
  <c r="BH7" i="4"/>
  <c r="BG7" i="4"/>
  <c r="DR70" i="2"/>
  <c r="BK8" i="9" s="1"/>
  <c r="DQ70" i="2"/>
  <c r="BH8" i="9" s="1"/>
  <c r="BM7" i="4"/>
  <c r="BJ7" i="4"/>
  <c r="DS70" i="2"/>
  <c r="BM8" i="9" s="1"/>
  <c r="DS69" i="2"/>
  <c r="BM7" i="9" s="1"/>
  <c r="DR69" i="2"/>
  <c r="BK7" i="9" s="1"/>
  <c r="DQ69" i="2"/>
  <c r="BH7" i="9" s="1"/>
  <c r="DS67" i="2"/>
  <c r="BM10" i="8" s="1"/>
  <c r="DR67" i="2"/>
  <c r="BJ10" i="8" s="1"/>
  <c r="DQ67" i="2"/>
  <c r="DS66" i="2"/>
  <c r="BM9" i="8" s="1"/>
  <c r="DR66" i="2"/>
  <c r="BJ9" i="8" s="1"/>
  <c r="DQ66" i="2"/>
  <c r="BH9" i="8" s="1"/>
  <c r="DS65" i="2"/>
  <c r="BM8" i="8" s="1"/>
  <c r="DR65" i="2"/>
  <c r="DQ65" i="2"/>
  <c r="BH8" i="8" s="1"/>
  <c r="DS64" i="2"/>
  <c r="BM7" i="8" s="1"/>
  <c r="DR64" i="2"/>
  <c r="BJ7" i="8" s="1"/>
  <c r="DQ64" i="2"/>
  <c r="BG7" i="8" s="1"/>
  <c r="DS62" i="2"/>
  <c r="BM12" i="7" s="1"/>
  <c r="DR62" i="2"/>
  <c r="BK12" i="7" s="1"/>
  <c r="DQ62" i="2"/>
  <c r="DS61" i="2"/>
  <c r="BM11" i="7" s="1"/>
  <c r="DR61" i="2"/>
  <c r="BK11" i="7" s="1"/>
  <c r="DQ61" i="2"/>
  <c r="DS60" i="2"/>
  <c r="BM10" i="7" s="1"/>
  <c r="DR60" i="2"/>
  <c r="DQ60" i="2"/>
  <c r="DS59" i="2"/>
  <c r="BM9" i="7" s="1"/>
  <c r="DR59" i="2"/>
  <c r="BJ9" i="7" s="1"/>
  <c r="DQ59" i="2"/>
  <c r="DS58" i="2"/>
  <c r="BM8" i="7" s="1"/>
  <c r="DR58" i="2"/>
  <c r="BK8" i="7" s="1"/>
  <c r="DQ58" i="2"/>
  <c r="DS57" i="2"/>
  <c r="BM7" i="7" s="1"/>
  <c r="DR57" i="2"/>
  <c r="DQ57" i="2"/>
  <c r="DS55" i="2"/>
  <c r="BM13" i="6" s="1"/>
  <c r="DR55" i="2"/>
  <c r="BK13" i="6" s="1"/>
  <c r="DQ55" i="2"/>
  <c r="BH13" i="6" s="1"/>
  <c r="DS54" i="2"/>
  <c r="BM12" i="6" s="1"/>
  <c r="DR54" i="2"/>
  <c r="DQ54" i="2"/>
  <c r="BH12" i="6" s="1"/>
  <c r="DS53" i="2"/>
  <c r="BM11" i="6" s="1"/>
  <c r="DR53" i="2"/>
  <c r="BK11" i="6" s="1"/>
  <c r="DQ53" i="2"/>
  <c r="BG11" i="6" s="1"/>
  <c r="DS52" i="2"/>
  <c r="BM10" i="6" s="1"/>
  <c r="DR52" i="2"/>
  <c r="BK10" i="6" s="1"/>
  <c r="DQ52" i="2"/>
  <c r="BH10" i="6" s="1"/>
  <c r="DS51" i="2"/>
  <c r="BM9" i="6" s="1"/>
  <c r="DR51" i="2"/>
  <c r="BK9" i="6" s="1"/>
  <c r="DQ51" i="2"/>
  <c r="BH9" i="6" s="1"/>
  <c r="DS50" i="2"/>
  <c r="BM8" i="6" s="1"/>
  <c r="DR50" i="2"/>
  <c r="BK8" i="6" s="1"/>
  <c r="DQ50" i="2"/>
  <c r="BH8" i="6" s="1"/>
  <c r="DS49" i="2"/>
  <c r="BM7" i="6" s="1"/>
  <c r="DR49" i="2"/>
  <c r="DQ49" i="2"/>
  <c r="DS47" i="2"/>
  <c r="BM9" i="5" s="1"/>
  <c r="DR47" i="2"/>
  <c r="BK9" i="5" s="1"/>
  <c r="DQ47" i="2"/>
  <c r="DS46" i="2"/>
  <c r="BM8" i="5" s="1"/>
  <c r="DR46" i="2"/>
  <c r="BK8" i="5" s="1"/>
  <c r="DQ46" i="2"/>
  <c r="BG8" i="5" s="1"/>
  <c r="DS45" i="2"/>
  <c r="DR45" i="2"/>
  <c r="DQ45" i="2"/>
  <c r="DS43" i="2"/>
  <c r="BM17" i="3" s="1"/>
  <c r="DR43" i="2"/>
  <c r="BK17" i="3" s="1"/>
  <c r="DQ43" i="2"/>
  <c r="BG17" i="3" s="1"/>
  <c r="DS42" i="2"/>
  <c r="BM16" i="3" s="1"/>
  <c r="DR42" i="2"/>
  <c r="BK16" i="3" s="1"/>
  <c r="DQ42" i="2"/>
  <c r="BH16" i="3" s="1"/>
  <c r="DS41" i="2"/>
  <c r="BM15" i="3" s="1"/>
  <c r="DR41" i="2"/>
  <c r="DQ41" i="2"/>
  <c r="BH15" i="3" s="1"/>
  <c r="DS40" i="2"/>
  <c r="BM14" i="3" s="1"/>
  <c r="DR40" i="2"/>
  <c r="BJ14" i="3" s="1"/>
  <c r="DQ40" i="2"/>
  <c r="BH14" i="3" s="1"/>
  <c r="DS39" i="2"/>
  <c r="BM13" i="3" s="1"/>
  <c r="DR39" i="2"/>
  <c r="DQ39" i="2"/>
  <c r="DS38" i="2"/>
  <c r="BM12" i="3" s="1"/>
  <c r="DR38" i="2"/>
  <c r="BK12" i="3" s="1"/>
  <c r="DQ38" i="2"/>
  <c r="BH12" i="3" s="1"/>
  <c r="DS37" i="2"/>
  <c r="BM11" i="3" s="1"/>
  <c r="DR37" i="2"/>
  <c r="BK11" i="3" s="1"/>
  <c r="DQ37" i="2"/>
  <c r="BH11" i="3" s="1"/>
  <c r="DS36" i="2"/>
  <c r="BM10" i="3" s="1"/>
  <c r="DR36" i="2"/>
  <c r="DQ36" i="2"/>
  <c r="DS35" i="2"/>
  <c r="BM8" i="3" s="1"/>
  <c r="DR35" i="2"/>
  <c r="BJ8" i="3" s="1"/>
  <c r="DQ35" i="2"/>
  <c r="BG8" i="3" s="1"/>
  <c r="DS34" i="2"/>
  <c r="BM7" i="3" s="1"/>
  <c r="DR34" i="2"/>
  <c r="BK7" i="3" s="1"/>
  <c r="DQ34" i="2"/>
  <c r="BH7" i="3" s="1"/>
  <c r="DS32" i="2"/>
  <c r="BM35" i="4" s="1"/>
  <c r="DR32" i="2"/>
  <c r="BK35" i="4" s="1"/>
  <c r="DQ32" i="2"/>
  <c r="BH35" i="4" s="1"/>
  <c r="DS31" i="2"/>
  <c r="BM34" i="4" s="1"/>
  <c r="DR31" i="2"/>
  <c r="BJ34" i="4" s="1"/>
  <c r="DQ31" i="2"/>
  <c r="BH34" i="4" s="1"/>
  <c r="DS28" i="2"/>
  <c r="BM31" i="4" s="1"/>
  <c r="DR28" i="2"/>
  <c r="DQ28" i="2"/>
  <c r="DS27" i="2"/>
  <c r="BM30" i="4" s="1"/>
  <c r="DR27" i="2"/>
  <c r="BK30" i="4" s="1"/>
  <c r="DQ27" i="2"/>
  <c r="BH30" i="4" s="1"/>
  <c r="DS26" i="2"/>
  <c r="BM29" i="4" s="1"/>
  <c r="DR26" i="2"/>
  <c r="BK29" i="4" s="1"/>
  <c r="DQ26" i="2"/>
  <c r="BH29" i="4" s="1"/>
  <c r="DS25" i="2"/>
  <c r="BM28" i="4" s="1"/>
  <c r="DR25" i="2"/>
  <c r="BJ28" i="4" s="1"/>
  <c r="DQ25" i="2"/>
  <c r="BH28" i="4" s="1"/>
  <c r="DS24" i="2"/>
  <c r="BM27" i="4" s="1"/>
  <c r="DR24" i="2"/>
  <c r="BK27" i="4" s="1"/>
  <c r="DQ24" i="2"/>
  <c r="BG27" i="4" s="1"/>
  <c r="DS23" i="2"/>
  <c r="BM26" i="4" s="1"/>
  <c r="DR23" i="2"/>
  <c r="DQ23" i="2"/>
  <c r="BH26" i="4" s="1"/>
  <c r="DS21" i="2"/>
  <c r="BM24" i="4" s="1"/>
  <c r="DR21" i="2"/>
  <c r="BJ24" i="4" s="1"/>
  <c r="DQ21" i="2"/>
  <c r="BH24" i="4" s="1"/>
  <c r="DS20" i="2"/>
  <c r="BM23" i="4" s="1"/>
  <c r="DR20" i="2"/>
  <c r="DQ20" i="2"/>
  <c r="DS19" i="2"/>
  <c r="BM22" i="4" s="1"/>
  <c r="DR19" i="2"/>
  <c r="BK22" i="4" s="1"/>
  <c r="DQ19" i="2"/>
  <c r="BH22" i="4" s="1"/>
  <c r="DS18" i="2"/>
  <c r="BM21" i="4" s="1"/>
  <c r="DR18" i="2"/>
  <c r="BK21" i="4" s="1"/>
  <c r="DQ18" i="2"/>
  <c r="BH21" i="4" s="1"/>
  <c r="DS17" i="2"/>
  <c r="BM20" i="4" s="1"/>
  <c r="DR17" i="2"/>
  <c r="BJ20" i="4" s="1"/>
  <c r="DQ17" i="2"/>
  <c r="BH20" i="4" s="1"/>
  <c r="DS16" i="2"/>
  <c r="BM19" i="4" s="1"/>
  <c r="DR16" i="2"/>
  <c r="BJ19" i="4" s="1"/>
  <c r="DQ16" i="2"/>
  <c r="BG19" i="4" s="1"/>
  <c r="DS15" i="2"/>
  <c r="BM18" i="4" s="1"/>
  <c r="DR15" i="2"/>
  <c r="DQ15" i="2"/>
  <c r="BH18" i="4" s="1"/>
  <c r="DS14" i="2"/>
  <c r="BM17" i="4" s="1"/>
  <c r="DR14" i="2"/>
  <c r="BK17" i="4" s="1"/>
  <c r="DQ14" i="2"/>
  <c r="BH17" i="4" s="1"/>
  <c r="DS13" i="2"/>
  <c r="BM16" i="4" s="1"/>
  <c r="DR13" i="2"/>
  <c r="BJ16" i="4" s="1"/>
  <c r="DQ13" i="2"/>
  <c r="BH16" i="4" s="1"/>
  <c r="DS12" i="2"/>
  <c r="BM14" i="4" s="1"/>
  <c r="DR12" i="2"/>
  <c r="DQ12" i="2"/>
  <c r="DS11" i="2"/>
  <c r="BM13" i="4" s="1"/>
  <c r="DR11" i="2"/>
  <c r="BK13" i="4" s="1"/>
  <c r="DQ11" i="2"/>
  <c r="BG13" i="4" s="1"/>
  <c r="DS10" i="2"/>
  <c r="BM12" i="4" s="1"/>
  <c r="DR10" i="2"/>
  <c r="BK12" i="4" s="1"/>
  <c r="DQ10" i="2"/>
  <c r="BH12" i="4" s="1"/>
  <c r="DS9" i="2"/>
  <c r="BM11" i="4" s="1"/>
  <c r="DR9" i="2"/>
  <c r="BJ11" i="4" s="1"/>
  <c r="DQ9" i="2"/>
  <c r="BH11" i="4" s="1"/>
  <c r="DS8" i="2"/>
  <c r="BM10" i="4" s="1"/>
  <c r="DR8" i="2"/>
  <c r="BJ10" i="4" s="1"/>
  <c r="DQ8" i="2"/>
  <c r="BG10" i="4" s="1"/>
  <c r="DS7" i="2"/>
  <c r="BM9" i="4" s="1"/>
  <c r="DR7" i="2"/>
  <c r="DQ7" i="2"/>
  <c r="BH9" i="4" s="1"/>
  <c r="DS6" i="2"/>
  <c r="BM8" i="4" s="1"/>
  <c r="DR6" i="2"/>
  <c r="BK8" i="4" s="1"/>
  <c r="DQ6" i="2"/>
  <c r="BG8" i="4" s="1"/>
  <c r="DH68" i="2"/>
  <c r="DI68" i="2"/>
  <c r="DJ68" i="2"/>
  <c r="DK68" i="2"/>
  <c r="DL68" i="2"/>
  <c r="DM68" i="2"/>
  <c r="DN68" i="2"/>
  <c r="DO68" i="2"/>
  <c r="DP68" i="2"/>
  <c r="DG68" i="2"/>
  <c r="DH63" i="2"/>
  <c r="DI63" i="2"/>
  <c r="DJ63" i="2"/>
  <c r="DK63" i="2"/>
  <c r="DL63" i="2"/>
  <c r="DM63" i="2"/>
  <c r="DN63" i="2"/>
  <c r="DO63" i="2"/>
  <c r="DP63" i="2"/>
  <c r="DP56" i="2"/>
  <c r="DH56" i="2"/>
  <c r="DI56" i="2"/>
  <c r="DJ56" i="2"/>
  <c r="DK56" i="2"/>
  <c r="DL56" i="2"/>
  <c r="DM56" i="2"/>
  <c r="DN56" i="2"/>
  <c r="DO56" i="2"/>
  <c r="DG56" i="2"/>
  <c r="DH48" i="2"/>
  <c r="DI48" i="2"/>
  <c r="DJ48" i="2"/>
  <c r="DK48" i="2"/>
  <c r="DL48" i="2"/>
  <c r="DM48" i="2"/>
  <c r="DN48" i="2"/>
  <c r="DO48" i="2"/>
  <c r="DP48" i="2"/>
  <c r="DG48" i="2"/>
  <c r="DH44" i="2"/>
  <c r="DI44" i="2"/>
  <c r="DJ44" i="2"/>
  <c r="DK44" i="2"/>
  <c r="DL44" i="2"/>
  <c r="DM44" i="2"/>
  <c r="DN44" i="2"/>
  <c r="DO44" i="2"/>
  <c r="DP44" i="2"/>
  <c r="DP22" i="2"/>
  <c r="DP33" i="2" s="1"/>
  <c r="DO22" i="2"/>
  <c r="DO33" i="2" s="1"/>
  <c r="DN22" i="2"/>
  <c r="DN33" i="2" s="1"/>
  <c r="DM22" i="2"/>
  <c r="DM33" i="2" s="1"/>
  <c r="DL22" i="2"/>
  <c r="DL33" i="2" s="1"/>
  <c r="DK22" i="2"/>
  <c r="DK33" i="2" s="1"/>
  <c r="DJ22" i="2"/>
  <c r="DJ33" i="2" s="1"/>
  <c r="DI22" i="2"/>
  <c r="DI33" i="2" s="1"/>
  <c r="DH22" i="2"/>
  <c r="DH33" i="2" s="1"/>
  <c r="DD5" i="2"/>
  <c r="BS8" i="5" l="1"/>
  <c r="BS9" i="5"/>
  <c r="BP8" i="5"/>
  <c r="BO10" i="5"/>
  <c r="BP10" i="5" s="1"/>
  <c r="BR10" i="5"/>
  <c r="BS10" i="5" s="1"/>
  <c r="BW10" i="5"/>
  <c r="BW9" i="5"/>
  <c r="BT10" i="5"/>
  <c r="BZ10" i="5"/>
  <c r="BW8" i="5"/>
  <c r="BP12" i="4"/>
  <c r="BO25" i="4"/>
  <c r="BP25" i="4" s="1"/>
  <c r="BN14" i="6"/>
  <c r="BP14" i="6" s="1"/>
  <c r="BR18" i="3"/>
  <c r="BS18" i="3" s="1"/>
  <c r="BP7" i="7"/>
  <c r="BP21" i="4"/>
  <c r="BS19" i="4"/>
  <c r="BO18" i="3"/>
  <c r="BP18" i="3" s="1"/>
  <c r="BS14" i="4"/>
  <c r="BN13" i="7"/>
  <c r="BP13" i="7" s="1"/>
  <c r="BQ11" i="8"/>
  <c r="BS11" i="8" s="1"/>
  <c r="BP29" i="4"/>
  <c r="BR36" i="4"/>
  <c r="BS36" i="4" s="1"/>
  <c r="BS7" i="8"/>
  <c r="BR14" i="6"/>
  <c r="BS14" i="6" s="1"/>
  <c r="BS11" i="3"/>
  <c r="BS31" i="4"/>
  <c r="BP8" i="4"/>
  <c r="BP9" i="6"/>
  <c r="BO11" i="8"/>
  <c r="BP11" i="8" s="1"/>
  <c r="BQ25" i="4"/>
  <c r="BS25" i="4" s="1"/>
  <c r="BP9" i="5"/>
  <c r="BP17" i="4"/>
  <c r="BS9" i="6"/>
  <c r="BS27" i="4"/>
  <c r="BS23" i="4"/>
  <c r="BS12" i="7"/>
  <c r="EE33" i="2"/>
  <c r="BO36" i="4" s="1"/>
  <c r="EG33" i="2"/>
  <c r="BT36" i="4" s="1"/>
  <c r="BQ13" i="7"/>
  <c r="BR13" i="7"/>
  <c r="BP7" i="8"/>
  <c r="BP12" i="3"/>
  <c r="BS10" i="4"/>
  <c r="BP13" i="6"/>
  <c r="BP35" i="4"/>
  <c r="BK8" i="3"/>
  <c r="BL8" i="3" s="1"/>
  <c r="BK14" i="3"/>
  <c r="BL14" i="3" s="1"/>
  <c r="BG13" i="6"/>
  <c r="BI13" i="6" s="1"/>
  <c r="BK9" i="7"/>
  <c r="BL9" i="7" s="1"/>
  <c r="BG29" i="4"/>
  <c r="BI29" i="4" s="1"/>
  <c r="BJ7" i="9"/>
  <c r="BL7" i="9" s="1"/>
  <c r="BJ12" i="4"/>
  <c r="BL12" i="4" s="1"/>
  <c r="BJ17" i="3"/>
  <c r="BL17" i="3" s="1"/>
  <c r="BJ21" i="4"/>
  <c r="BL21" i="4" s="1"/>
  <c r="DQ44" i="2"/>
  <c r="BG18" i="3" s="1"/>
  <c r="BG35" i="4"/>
  <c r="BI35" i="4" s="1"/>
  <c r="BH11" i="6"/>
  <c r="BI11" i="6" s="1"/>
  <c r="BK9" i="8"/>
  <c r="BL9" i="8" s="1"/>
  <c r="DQ68" i="2"/>
  <c r="BG11" i="8" s="1"/>
  <c r="DR48" i="2"/>
  <c r="BJ10" i="5" s="1"/>
  <c r="BG11" i="3"/>
  <c r="BI11" i="3" s="1"/>
  <c r="BG30" i="4"/>
  <c r="BI30" i="4" s="1"/>
  <c r="BK24" i="4"/>
  <c r="BL24" i="4" s="1"/>
  <c r="BI7" i="4"/>
  <c r="BK34" i="4"/>
  <c r="BL34" i="4" s="1"/>
  <c r="BG12" i="3"/>
  <c r="BI12" i="3" s="1"/>
  <c r="BJ35" i="4"/>
  <c r="BL35" i="4" s="1"/>
  <c r="BG12" i="4"/>
  <c r="BI12" i="4" s="1"/>
  <c r="BK11" i="4"/>
  <c r="BL11" i="4" s="1"/>
  <c r="BK10" i="8"/>
  <c r="BL10" i="8" s="1"/>
  <c r="BH19" i="4"/>
  <c r="BI19" i="4" s="1"/>
  <c r="BG10" i="6"/>
  <c r="BI10" i="6" s="1"/>
  <c r="DQ48" i="2"/>
  <c r="BH10" i="5" s="1"/>
  <c r="BG21" i="4"/>
  <c r="BI21" i="4" s="1"/>
  <c r="BJ12" i="7"/>
  <c r="BL12" i="7" s="1"/>
  <c r="BJ8" i="9"/>
  <c r="BL8" i="9" s="1"/>
  <c r="DS48" i="2"/>
  <c r="BM10" i="5" s="1"/>
  <c r="DR56" i="2"/>
  <c r="BK14" i="6" s="1"/>
  <c r="BH8" i="5"/>
  <c r="BI8" i="5" s="1"/>
  <c r="BJ9" i="6"/>
  <c r="BL9" i="6" s="1"/>
  <c r="BH8" i="4"/>
  <c r="BI8" i="4" s="1"/>
  <c r="BK16" i="4"/>
  <c r="BL16" i="4" s="1"/>
  <c r="BK28" i="4"/>
  <c r="BL28" i="4" s="1"/>
  <c r="BG16" i="3"/>
  <c r="BI16" i="3" s="1"/>
  <c r="BJ8" i="7"/>
  <c r="BL8" i="7" s="1"/>
  <c r="BH7" i="8"/>
  <c r="BI7" i="8" s="1"/>
  <c r="DR44" i="2"/>
  <c r="BK18" i="3" s="1"/>
  <c r="BH10" i="4"/>
  <c r="BI10" i="4" s="1"/>
  <c r="BG22" i="4"/>
  <c r="BI22" i="4" s="1"/>
  <c r="BJ17" i="4"/>
  <c r="BL17" i="4" s="1"/>
  <c r="BJ29" i="4"/>
  <c r="BL29" i="4" s="1"/>
  <c r="BG7" i="3"/>
  <c r="BI7" i="3" s="1"/>
  <c r="BH17" i="3"/>
  <c r="BI17" i="3" s="1"/>
  <c r="BJ13" i="6"/>
  <c r="BL13" i="6" s="1"/>
  <c r="BK7" i="8"/>
  <c r="BL7" i="8" s="1"/>
  <c r="BG17" i="4"/>
  <c r="BI17" i="4" s="1"/>
  <c r="BJ22" i="4"/>
  <c r="BL22" i="4" s="1"/>
  <c r="BJ13" i="4"/>
  <c r="BL13" i="4" s="1"/>
  <c r="DR63" i="2"/>
  <c r="BK13" i="7" s="1"/>
  <c r="BJ8" i="4"/>
  <c r="BL8" i="4" s="1"/>
  <c r="BJ7" i="3"/>
  <c r="BL7" i="3" s="1"/>
  <c r="BG9" i="6"/>
  <c r="BI9" i="6" s="1"/>
  <c r="BH13" i="4"/>
  <c r="BI13" i="4" s="1"/>
  <c r="BH27" i="4"/>
  <c r="BI27" i="4" s="1"/>
  <c r="BK20" i="4"/>
  <c r="BL20" i="4" s="1"/>
  <c r="BJ30" i="4"/>
  <c r="BL30" i="4" s="1"/>
  <c r="BH8" i="3"/>
  <c r="BI8" i="3" s="1"/>
  <c r="BK10" i="7"/>
  <c r="BJ10" i="7"/>
  <c r="BH7" i="6"/>
  <c r="BG7" i="6"/>
  <c r="BK12" i="6"/>
  <c r="BJ12" i="6"/>
  <c r="DS68" i="2"/>
  <c r="BM11" i="8" s="1"/>
  <c r="BK7" i="6"/>
  <c r="BJ7" i="6"/>
  <c r="BG8" i="8"/>
  <c r="BI8" i="8" s="1"/>
  <c r="DR33" i="2"/>
  <c r="BJ36" i="4" s="1"/>
  <c r="DR22" i="2"/>
  <c r="DQ33" i="2"/>
  <c r="BG36" i="4" s="1"/>
  <c r="DQ22" i="2"/>
  <c r="BH25" i="4" s="1"/>
  <c r="DS63" i="2"/>
  <c r="DS22" i="2"/>
  <c r="BM25" i="4" s="1"/>
  <c r="BH31" i="4"/>
  <c r="BG31" i="4"/>
  <c r="BH9" i="5"/>
  <c r="BG9" i="5"/>
  <c r="BH7" i="7"/>
  <c r="BG7" i="7"/>
  <c r="BG26" i="4"/>
  <c r="BI26" i="4" s="1"/>
  <c r="BJ12" i="3"/>
  <c r="BL12" i="3" s="1"/>
  <c r="BK14" i="4"/>
  <c r="BJ14" i="4"/>
  <c r="BJ23" i="4"/>
  <c r="BK23" i="4"/>
  <c r="DQ63" i="2"/>
  <c r="BJ9" i="4"/>
  <c r="BK9" i="4"/>
  <c r="BK18" i="4"/>
  <c r="BJ18" i="4"/>
  <c r="BJ31" i="4"/>
  <c r="BK31" i="4"/>
  <c r="BH10" i="3"/>
  <c r="BG10" i="3"/>
  <c r="BK15" i="3"/>
  <c r="BJ15" i="3"/>
  <c r="DR68" i="2"/>
  <c r="BK11" i="8" s="1"/>
  <c r="BG9" i="4"/>
  <c r="BI9" i="4" s="1"/>
  <c r="BG18" i="4"/>
  <c r="BI18" i="4" s="1"/>
  <c r="BG15" i="3"/>
  <c r="BI15" i="3" s="1"/>
  <c r="DS56" i="2"/>
  <c r="BM14" i="6" s="1"/>
  <c r="DQ56" i="2"/>
  <c r="BH14" i="4"/>
  <c r="BG14" i="4"/>
  <c r="BH23" i="4"/>
  <c r="BG23" i="4"/>
  <c r="BK26" i="4"/>
  <c r="BJ26" i="4"/>
  <c r="BK10" i="3"/>
  <c r="BJ10" i="3"/>
  <c r="BH13" i="3"/>
  <c r="BG13" i="3"/>
  <c r="BK7" i="7"/>
  <c r="BJ7" i="7"/>
  <c r="BH10" i="7"/>
  <c r="BG10" i="7"/>
  <c r="BK7" i="4"/>
  <c r="BL7" i="4" s="1"/>
  <c r="BJ8" i="5"/>
  <c r="BL8" i="5" s="1"/>
  <c r="BJ10" i="6"/>
  <c r="BL10" i="6" s="1"/>
  <c r="BG9" i="8"/>
  <c r="BI9" i="8" s="1"/>
  <c r="BG8" i="9"/>
  <c r="BI8" i="9" s="1"/>
  <c r="BH11" i="7"/>
  <c r="BG11" i="7"/>
  <c r="BJ9" i="5"/>
  <c r="BL9" i="5" s="1"/>
  <c r="BJ11" i="6"/>
  <c r="BL11" i="6" s="1"/>
  <c r="BH8" i="7"/>
  <c r="BG8" i="7"/>
  <c r="BJ27" i="4"/>
  <c r="BL27" i="4" s="1"/>
  <c r="BH9" i="7"/>
  <c r="BG9" i="7"/>
  <c r="BG11" i="4"/>
  <c r="BI11" i="4" s="1"/>
  <c r="BG16" i="4"/>
  <c r="BI16" i="4" s="1"/>
  <c r="BG20" i="4"/>
  <c r="BI20" i="4" s="1"/>
  <c r="BG24" i="4"/>
  <c r="BI24" i="4" s="1"/>
  <c r="BG28" i="4"/>
  <c r="BI28" i="4" s="1"/>
  <c r="BG34" i="4"/>
  <c r="BI34" i="4" s="1"/>
  <c r="BK10" i="4"/>
  <c r="BL10" i="4" s="1"/>
  <c r="BK19" i="4"/>
  <c r="BL19" i="4" s="1"/>
  <c r="BG14" i="3"/>
  <c r="BI14" i="3" s="1"/>
  <c r="BJ11" i="3"/>
  <c r="BL11" i="3" s="1"/>
  <c r="BJ16" i="3"/>
  <c r="BL16" i="3" s="1"/>
  <c r="BG8" i="6"/>
  <c r="BI8" i="6" s="1"/>
  <c r="BG12" i="6"/>
  <c r="BI12" i="6" s="1"/>
  <c r="BJ8" i="6"/>
  <c r="BL8" i="6" s="1"/>
  <c r="BJ11" i="7"/>
  <c r="BL11" i="7" s="1"/>
  <c r="BG7" i="9"/>
  <c r="BI7" i="9" s="1"/>
  <c r="DS44" i="2"/>
  <c r="BM18" i="3" s="1"/>
  <c r="DC65" i="2"/>
  <c r="BA8" i="8" s="1"/>
  <c r="DD65" i="2"/>
  <c r="BS13" i="7" l="1"/>
  <c r="BN36" i="4"/>
  <c r="BP36" i="4" s="1"/>
  <c r="BM13" i="7"/>
  <c r="BH13" i="7"/>
  <c r="BG13" i="7"/>
  <c r="BI7" i="7"/>
  <c r="BK10" i="5"/>
  <c r="BL10" i="5" s="1"/>
  <c r="BJ18" i="3"/>
  <c r="BL18" i="3" s="1"/>
  <c r="BI10" i="3"/>
  <c r="BH18" i="3"/>
  <c r="BI18" i="3" s="1"/>
  <c r="BH11" i="8"/>
  <c r="BI11" i="8" s="1"/>
  <c r="BL10" i="7"/>
  <c r="BI8" i="7"/>
  <c r="BI13" i="3"/>
  <c r="BL14" i="4"/>
  <c r="BI31" i="4"/>
  <c r="BG10" i="5"/>
  <c r="BI10" i="5" s="1"/>
  <c r="DS33" i="2"/>
  <c r="BM36" i="4" s="1"/>
  <c r="BL10" i="3"/>
  <c r="BG25" i="4"/>
  <c r="BI25" i="4" s="1"/>
  <c r="BL7" i="6"/>
  <c r="BL7" i="7"/>
  <c r="BI23" i="4"/>
  <c r="BJ11" i="8"/>
  <c r="BL11" i="8" s="1"/>
  <c r="BL12" i="6"/>
  <c r="BI9" i="7"/>
  <c r="BI11" i="7"/>
  <c r="BJ13" i="7"/>
  <c r="BL13" i="7" s="1"/>
  <c r="BJ14" i="6"/>
  <c r="BL14" i="6" s="1"/>
  <c r="BK25" i="4"/>
  <c r="BJ25" i="4"/>
  <c r="BK36" i="4"/>
  <c r="BL36" i="4" s="1"/>
  <c r="BI14" i="4"/>
  <c r="BL31" i="4"/>
  <c r="BL18" i="4"/>
  <c r="BL23" i="4"/>
  <c r="BI9" i="5"/>
  <c r="BH36" i="4"/>
  <c r="BI36" i="4" s="1"/>
  <c r="BH14" i="6"/>
  <c r="BG14" i="6"/>
  <c r="BI10" i="7"/>
  <c r="BL26" i="4"/>
  <c r="BL15" i="3"/>
  <c r="BL9" i="4"/>
  <c r="BI7" i="6"/>
  <c r="AZ8" i="8"/>
  <c r="BB8" i="8" s="1"/>
  <c r="BE8" i="8"/>
  <c r="BB12" i="7"/>
  <c r="BB7" i="5"/>
  <c r="BE7" i="5"/>
  <c r="BF7" i="4"/>
  <c r="BD7" i="4"/>
  <c r="BC7" i="4"/>
  <c r="BA7" i="4"/>
  <c r="DD70" i="2"/>
  <c r="DC70" i="2"/>
  <c r="DE70" i="2"/>
  <c r="BF8" i="9" s="1"/>
  <c r="DD69" i="2"/>
  <c r="DC69" i="2"/>
  <c r="DE69" i="2"/>
  <c r="BF7" i="9" s="1"/>
  <c r="DD67" i="2"/>
  <c r="DC67" i="2"/>
  <c r="DE67" i="2"/>
  <c r="BF10" i="8" s="1"/>
  <c r="DD66" i="2"/>
  <c r="DC66" i="2"/>
  <c r="DE66" i="2"/>
  <c r="BF9" i="8" s="1"/>
  <c r="DE65" i="2"/>
  <c r="BF8" i="8" s="1"/>
  <c r="DD64" i="2"/>
  <c r="DC64" i="2"/>
  <c r="DE64" i="2"/>
  <c r="BF7" i="8" s="1"/>
  <c r="DD62" i="2"/>
  <c r="BD12" i="7" s="1"/>
  <c r="DC62" i="2"/>
  <c r="DE62" i="2"/>
  <c r="BF12" i="7" s="1"/>
  <c r="DD61" i="2"/>
  <c r="BC11" i="7" s="1"/>
  <c r="DC61" i="2"/>
  <c r="AZ11" i="7" s="1"/>
  <c r="DE61" i="2"/>
  <c r="BF11" i="7" s="1"/>
  <c r="DD60" i="2"/>
  <c r="DC60" i="2"/>
  <c r="AZ10" i="7" s="1"/>
  <c r="DE60" i="2"/>
  <c r="BF10" i="7" s="1"/>
  <c r="DD59" i="2"/>
  <c r="BD9" i="7" s="1"/>
  <c r="DC59" i="2"/>
  <c r="BA9" i="7" s="1"/>
  <c r="DE59" i="2"/>
  <c r="BF9" i="7" s="1"/>
  <c r="DD58" i="2"/>
  <c r="BD8" i="7" s="1"/>
  <c r="DC58" i="2"/>
  <c r="BA8" i="7" s="1"/>
  <c r="DE58" i="2"/>
  <c r="BF8" i="7" s="1"/>
  <c r="DD57" i="2"/>
  <c r="BD7" i="7" s="1"/>
  <c r="DC57" i="2"/>
  <c r="AZ7" i="7" s="1"/>
  <c r="DE57" i="2"/>
  <c r="BF7" i="7" s="1"/>
  <c r="DD55" i="2"/>
  <c r="BC13" i="6" s="1"/>
  <c r="DC55" i="2"/>
  <c r="BA13" i="6" s="1"/>
  <c r="DE55" i="2"/>
  <c r="BF13" i="6" s="1"/>
  <c r="DD54" i="2"/>
  <c r="BD12" i="6" s="1"/>
  <c r="DC54" i="2"/>
  <c r="DE54" i="2"/>
  <c r="BF12" i="6" s="1"/>
  <c r="DD53" i="2"/>
  <c r="BD11" i="6" s="1"/>
  <c r="DC53" i="2"/>
  <c r="BA11" i="6" s="1"/>
  <c r="DE53" i="2"/>
  <c r="BF11" i="6" s="1"/>
  <c r="DD52" i="2"/>
  <c r="BD10" i="6" s="1"/>
  <c r="DC52" i="2"/>
  <c r="BA10" i="6" s="1"/>
  <c r="DE52" i="2"/>
  <c r="BF10" i="6" s="1"/>
  <c r="DD51" i="2"/>
  <c r="DC51" i="2"/>
  <c r="BA9" i="6" s="1"/>
  <c r="DE51" i="2"/>
  <c r="BF9" i="6" s="1"/>
  <c r="DD50" i="2"/>
  <c r="BC8" i="6" s="1"/>
  <c r="DC50" i="2"/>
  <c r="AZ8" i="6" s="1"/>
  <c r="DE50" i="2"/>
  <c r="BF8" i="6" s="1"/>
  <c r="DD49" i="2"/>
  <c r="BD7" i="6" s="1"/>
  <c r="DC49" i="2"/>
  <c r="AZ7" i="6" s="1"/>
  <c r="DE49" i="2"/>
  <c r="BF7" i="6" s="1"/>
  <c r="DD47" i="2"/>
  <c r="BC9" i="5" s="1"/>
  <c r="DC47" i="2"/>
  <c r="BA9" i="5" s="1"/>
  <c r="DE47" i="2"/>
  <c r="BF9" i="5" s="1"/>
  <c r="DD46" i="2"/>
  <c r="BD8" i="5" s="1"/>
  <c r="DC46" i="2"/>
  <c r="AZ8" i="5" s="1"/>
  <c r="DE46" i="2"/>
  <c r="BF8" i="5" s="1"/>
  <c r="DD45" i="2"/>
  <c r="DC45" i="2"/>
  <c r="DE45" i="2"/>
  <c r="BF7" i="5" s="1"/>
  <c r="DD43" i="2"/>
  <c r="BD17" i="3" s="1"/>
  <c r="DC43" i="2"/>
  <c r="BA17" i="3" s="1"/>
  <c r="DE43" i="2"/>
  <c r="BF17" i="3" s="1"/>
  <c r="DD42" i="2"/>
  <c r="BD16" i="3" s="1"/>
  <c r="DC42" i="2"/>
  <c r="AZ16" i="3" s="1"/>
  <c r="DE42" i="2"/>
  <c r="BF16" i="3" s="1"/>
  <c r="DD41" i="2"/>
  <c r="DC41" i="2"/>
  <c r="BA15" i="3" s="1"/>
  <c r="DE41" i="2"/>
  <c r="BF15" i="3" s="1"/>
  <c r="DD40" i="2"/>
  <c r="DC40" i="2"/>
  <c r="BA14" i="3" s="1"/>
  <c r="DE40" i="2"/>
  <c r="BF14" i="3" s="1"/>
  <c r="DD39" i="2"/>
  <c r="BD13" i="3" s="1"/>
  <c r="DC39" i="2"/>
  <c r="AZ13" i="3" s="1"/>
  <c r="DE39" i="2"/>
  <c r="BF13" i="3" s="1"/>
  <c r="DD38" i="2"/>
  <c r="BD12" i="3" s="1"/>
  <c r="DC38" i="2"/>
  <c r="AZ12" i="3" s="1"/>
  <c r="DE38" i="2"/>
  <c r="BF12" i="3" s="1"/>
  <c r="DD37" i="2"/>
  <c r="BD11" i="3" s="1"/>
  <c r="DC37" i="2"/>
  <c r="AZ11" i="3" s="1"/>
  <c r="DE37" i="2"/>
  <c r="BF11" i="3" s="1"/>
  <c r="DD36" i="2"/>
  <c r="BD10" i="3" s="1"/>
  <c r="DC36" i="2"/>
  <c r="DE36" i="2"/>
  <c r="BF10" i="3" s="1"/>
  <c r="DD35" i="2"/>
  <c r="BD8" i="3" s="1"/>
  <c r="DC35" i="2"/>
  <c r="AZ8" i="3" s="1"/>
  <c r="DE35" i="2"/>
  <c r="BF8" i="3" s="1"/>
  <c r="DD34" i="2"/>
  <c r="BC7" i="3" s="1"/>
  <c r="DC34" i="2"/>
  <c r="AZ7" i="3" s="1"/>
  <c r="DE34" i="2"/>
  <c r="BF7" i="3" s="1"/>
  <c r="DD32" i="2"/>
  <c r="DC32" i="2"/>
  <c r="BA35" i="4" s="1"/>
  <c r="DE32" i="2"/>
  <c r="BF35" i="4" s="1"/>
  <c r="DD31" i="2"/>
  <c r="BD34" i="4" s="1"/>
  <c r="DC31" i="2"/>
  <c r="DE31" i="2"/>
  <c r="BF34" i="4" s="1"/>
  <c r="DD28" i="2"/>
  <c r="BC31" i="4" s="1"/>
  <c r="DC28" i="2"/>
  <c r="BA31" i="4" s="1"/>
  <c r="DE28" i="2"/>
  <c r="BF31" i="4" s="1"/>
  <c r="DD27" i="2"/>
  <c r="BD30" i="4" s="1"/>
  <c r="DC27" i="2"/>
  <c r="BA30" i="4" s="1"/>
  <c r="DE27" i="2"/>
  <c r="BF30" i="4" s="1"/>
  <c r="DD26" i="2"/>
  <c r="BD29" i="4" s="1"/>
  <c r="DC26" i="2"/>
  <c r="BA29" i="4" s="1"/>
  <c r="DE26" i="2"/>
  <c r="BF29" i="4" s="1"/>
  <c r="DD25" i="2"/>
  <c r="BD28" i="4" s="1"/>
  <c r="DC25" i="2"/>
  <c r="BA28" i="4" s="1"/>
  <c r="DE25" i="2"/>
  <c r="BF28" i="4" s="1"/>
  <c r="DD24" i="2"/>
  <c r="BC27" i="4" s="1"/>
  <c r="DC24" i="2"/>
  <c r="BA27" i="4" s="1"/>
  <c r="DE24" i="2"/>
  <c r="BF27" i="4" s="1"/>
  <c r="DD23" i="2"/>
  <c r="BD26" i="4" s="1"/>
  <c r="DC23" i="2"/>
  <c r="AZ26" i="4" s="1"/>
  <c r="DE23" i="2"/>
  <c r="BF26" i="4" s="1"/>
  <c r="DD21" i="2"/>
  <c r="DC21" i="2"/>
  <c r="BA24" i="4" s="1"/>
  <c r="DE21" i="2"/>
  <c r="BF24" i="4" s="1"/>
  <c r="DD20" i="2"/>
  <c r="BD23" i="4" s="1"/>
  <c r="DC20" i="2"/>
  <c r="BA23" i="4" s="1"/>
  <c r="DE20" i="2"/>
  <c r="BF23" i="4" s="1"/>
  <c r="DD19" i="2"/>
  <c r="BD22" i="4" s="1"/>
  <c r="DC19" i="2"/>
  <c r="AZ22" i="4" s="1"/>
  <c r="DE19" i="2"/>
  <c r="BF22" i="4" s="1"/>
  <c r="DD18" i="2"/>
  <c r="BD21" i="4" s="1"/>
  <c r="DC18" i="2"/>
  <c r="BA21" i="4" s="1"/>
  <c r="DE18" i="2"/>
  <c r="BF21" i="4" s="1"/>
  <c r="DD17" i="2"/>
  <c r="BD20" i="4" s="1"/>
  <c r="DC17" i="2"/>
  <c r="AZ20" i="4" s="1"/>
  <c r="DE17" i="2"/>
  <c r="BF20" i="4" s="1"/>
  <c r="DD16" i="2"/>
  <c r="BC19" i="4" s="1"/>
  <c r="DC16" i="2"/>
  <c r="DE16" i="2"/>
  <c r="BF19" i="4" s="1"/>
  <c r="DD15" i="2"/>
  <c r="BD18" i="4" s="1"/>
  <c r="DC15" i="2"/>
  <c r="BA18" i="4" s="1"/>
  <c r="DE15" i="2"/>
  <c r="BF18" i="4" s="1"/>
  <c r="DD14" i="2"/>
  <c r="BD17" i="4" s="1"/>
  <c r="DC14" i="2"/>
  <c r="BA17" i="4" s="1"/>
  <c r="DE14" i="2"/>
  <c r="BF17" i="4" s="1"/>
  <c r="DD13" i="2"/>
  <c r="DC13" i="2"/>
  <c r="AZ16" i="4" s="1"/>
  <c r="DE13" i="2"/>
  <c r="BF16" i="4" s="1"/>
  <c r="DD12" i="2"/>
  <c r="BC14" i="4" s="1"/>
  <c r="DC12" i="2"/>
  <c r="BA14" i="4" s="1"/>
  <c r="DE12" i="2"/>
  <c r="BF14" i="4" s="1"/>
  <c r="DD11" i="2"/>
  <c r="BD13" i="4" s="1"/>
  <c r="DC11" i="2"/>
  <c r="BA13" i="4" s="1"/>
  <c r="DE11" i="2"/>
  <c r="BF13" i="4" s="1"/>
  <c r="DD10" i="2"/>
  <c r="BD12" i="4" s="1"/>
  <c r="DC10" i="2"/>
  <c r="AZ12" i="4" s="1"/>
  <c r="DE10" i="2"/>
  <c r="BF12" i="4" s="1"/>
  <c r="DD9" i="2"/>
  <c r="BC11" i="4" s="1"/>
  <c r="DC9" i="2"/>
  <c r="BA11" i="4" s="1"/>
  <c r="DE9" i="2"/>
  <c r="BF11" i="4" s="1"/>
  <c r="DD8" i="2"/>
  <c r="BD10" i="4" s="1"/>
  <c r="DC8" i="2"/>
  <c r="DE8" i="2"/>
  <c r="BF10" i="4" s="1"/>
  <c r="DD7" i="2"/>
  <c r="BC9" i="4" s="1"/>
  <c r="DC7" i="2"/>
  <c r="BA9" i="4" s="1"/>
  <c r="DE7" i="2"/>
  <c r="BF9" i="4" s="1"/>
  <c r="DD6" i="2"/>
  <c r="BD8" i="4" s="1"/>
  <c r="DC6" i="2"/>
  <c r="AZ8" i="4" s="1"/>
  <c r="DE6" i="2"/>
  <c r="BF8" i="4" s="1"/>
  <c r="CT68" i="2"/>
  <c r="CU68" i="2"/>
  <c r="CV68" i="2"/>
  <c r="CW68" i="2"/>
  <c r="CX68" i="2"/>
  <c r="CY68" i="2"/>
  <c r="CZ68" i="2"/>
  <c r="DA68" i="2"/>
  <c r="DB68" i="2"/>
  <c r="CS68" i="2"/>
  <c r="DB63" i="2"/>
  <c r="DA63" i="2"/>
  <c r="CZ63" i="2"/>
  <c r="CY63" i="2"/>
  <c r="CX63" i="2"/>
  <c r="CW63" i="2"/>
  <c r="CV63" i="2"/>
  <c r="CU63" i="2"/>
  <c r="CT63" i="2"/>
  <c r="CS63" i="2"/>
  <c r="DB56" i="2"/>
  <c r="DA56" i="2"/>
  <c r="CZ56" i="2"/>
  <c r="CY56" i="2"/>
  <c r="CX56" i="2"/>
  <c r="CW56" i="2"/>
  <c r="CV56" i="2"/>
  <c r="CU56" i="2"/>
  <c r="CT56" i="2"/>
  <c r="CS56" i="2"/>
  <c r="DB48" i="2"/>
  <c r="DA48" i="2"/>
  <c r="CZ48" i="2"/>
  <c r="CY48" i="2"/>
  <c r="CX48" i="2"/>
  <c r="CW48" i="2"/>
  <c r="CV48" i="2"/>
  <c r="CU48" i="2"/>
  <c r="CT48" i="2"/>
  <c r="CS48" i="2"/>
  <c r="CT44" i="2"/>
  <c r="CU44" i="2"/>
  <c r="CV44" i="2"/>
  <c r="CW44" i="2"/>
  <c r="CX44" i="2"/>
  <c r="CY44" i="2"/>
  <c r="CZ44" i="2"/>
  <c r="DA44" i="2"/>
  <c r="DB44" i="2"/>
  <c r="CS44" i="2"/>
  <c r="DB22" i="2"/>
  <c r="DB33" i="2" s="1"/>
  <c r="DA22" i="2"/>
  <c r="DA33" i="2" s="1"/>
  <c r="CZ22" i="2"/>
  <c r="CZ33" i="2" s="1"/>
  <c r="CY22" i="2"/>
  <c r="CY33" i="2" s="1"/>
  <c r="CX22" i="2"/>
  <c r="CX33" i="2" s="1"/>
  <c r="CW22" i="2"/>
  <c r="CW33" i="2" s="1"/>
  <c r="CV22" i="2"/>
  <c r="CU22" i="2"/>
  <c r="CU33" i="2" s="1"/>
  <c r="CT22" i="2"/>
  <c r="CT33" i="2" s="1"/>
  <c r="CS22" i="2"/>
  <c r="CS33" i="2" s="1"/>
  <c r="BI13" i="7" l="1"/>
  <c r="BD14" i="4"/>
  <c r="BE14" i="4" s="1"/>
  <c r="AZ9" i="4"/>
  <c r="BB9" i="4" s="1"/>
  <c r="BA12" i="4"/>
  <c r="BB12" i="4" s="1"/>
  <c r="BA8" i="3"/>
  <c r="BB8" i="3" s="1"/>
  <c r="BI14" i="6"/>
  <c r="BC23" i="4"/>
  <c r="BE23" i="4" s="1"/>
  <c r="AZ17" i="3"/>
  <c r="BB17" i="3" s="1"/>
  <c r="BL25" i="4"/>
  <c r="AZ9" i="5"/>
  <c r="BB9" i="5" s="1"/>
  <c r="BD8" i="6"/>
  <c r="BE8" i="6" s="1"/>
  <c r="BC12" i="6"/>
  <c r="BE12" i="6" s="1"/>
  <c r="BC12" i="3"/>
  <c r="BE12" i="3" s="1"/>
  <c r="AZ30" i="4"/>
  <c r="BB30" i="4" s="1"/>
  <c r="BC34" i="4"/>
  <c r="BE34" i="4" s="1"/>
  <c r="BC17" i="3"/>
  <c r="BE17" i="3" s="1"/>
  <c r="BC12" i="7"/>
  <c r="BE12" i="7" s="1"/>
  <c r="BE7" i="4"/>
  <c r="BA10" i="7"/>
  <c r="BB10" i="7" s="1"/>
  <c r="AZ9" i="6"/>
  <c r="BB9" i="6" s="1"/>
  <c r="AZ29" i="4"/>
  <c r="BB29" i="4" s="1"/>
  <c r="BD9" i="4"/>
  <c r="BE9" i="4" s="1"/>
  <c r="BC10" i="3"/>
  <c r="BE10" i="3" s="1"/>
  <c r="BA7" i="7"/>
  <c r="BB7" i="7" s="1"/>
  <c r="BD13" i="6"/>
  <c r="BE13" i="6" s="1"/>
  <c r="AZ21" i="4"/>
  <c r="BB21" i="4" s="1"/>
  <c r="BA12" i="3"/>
  <c r="BB12" i="3" s="1"/>
  <c r="AZ24" i="4"/>
  <c r="BB24" i="4" s="1"/>
  <c r="BD27" i="4"/>
  <c r="BE27" i="4" s="1"/>
  <c r="AZ9" i="7"/>
  <c r="BB9" i="7" s="1"/>
  <c r="AZ11" i="4"/>
  <c r="BB11" i="4" s="1"/>
  <c r="BA20" i="4"/>
  <c r="BB20" i="4" s="1"/>
  <c r="BC21" i="4"/>
  <c r="BE21" i="4" s="1"/>
  <c r="BD11" i="7"/>
  <c r="BE11" i="7" s="1"/>
  <c r="BC12" i="4"/>
  <c r="BE12" i="4" s="1"/>
  <c r="BC22" i="4"/>
  <c r="BE22" i="4" s="1"/>
  <c r="BC30" i="4"/>
  <c r="BE30" i="4" s="1"/>
  <c r="BC11" i="3"/>
  <c r="BE11" i="3" s="1"/>
  <c r="AZ7" i="4"/>
  <c r="BB7" i="4" s="1"/>
  <c r="BC13" i="4"/>
  <c r="BE13" i="4" s="1"/>
  <c r="BA16" i="3"/>
  <c r="BB16" i="3" s="1"/>
  <c r="BA8" i="6"/>
  <c r="BB8" i="6" s="1"/>
  <c r="AZ35" i="4"/>
  <c r="BB35" i="4" s="1"/>
  <c r="BA16" i="4"/>
  <c r="BB16" i="4" s="1"/>
  <c r="BC26" i="4"/>
  <c r="BE26" i="4" s="1"/>
  <c r="AZ14" i="3"/>
  <c r="BB14" i="3" s="1"/>
  <c r="AZ13" i="6"/>
  <c r="BB13" i="6" s="1"/>
  <c r="AZ18" i="4"/>
  <c r="BB18" i="4" s="1"/>
  <c r="BC18" i="4"/>
  <c r="BE18" i="4" s="1"/>
  <c r="AZ15" i="3"/>
  <c r="BB15" i="3" s="1"/>
  <c r="BD7" i="3"/>
  <c r="BE7" i="3" s="1"/>
  <c r="BC7" i="7"/>
  <c r="BE7" i="7" s="1"/>
  <c r="BC16" i="3"/>
  <c r="BE16" i="3" s="1"/>
  <c r="BA7" i="3"/>
  <c r="BB7" i="3" s="1"/>
  <c r="BD9" i="5"/>
  <c r="BE9" i="5" s="1"/>
  <c r="CV33" i="2"/>
  <c r="DC33" i="2" s="1"/>
  <c r="AZ36" i="4" s="1"/>
  <c r="BA10" i="4"/>
  <c r="AZ10" i="4"/>
  <c r="BC16" i="4"/>
  <c r="BD16" i="4"/>
  <c r="BA19" i="4"/>
  <c r="AZ19" i="4"/>
  <c r="BC24" i="4"/>
  <c r="BD24" i="4"/>
  <c r="BD35" i="4"/>
  <c r="BC35" i="4"/>
  <c r="AZ10" i="3"/>
  <c r="BA10" i="3"/>
  <c r="BC15" i="3"/>
  <c r="BD15" i="3"/>
  <c r="BD9" i="6"/>
  <c r="BC9" i="6"/>
  <c r="AZ12" i="6"/>
  <c r="BA12" i="6"/>
  <c r="BC10" i="7"/>
  <c r="BD10" i="7"/>
  <c r="BA7" i="8"/>
  <c r="AZ7" i="8"/>
  <c r="BD10" i="8"/>
  <c r="BC10" i="8"/>
  <c r="AZ28" i="4"/>
  <c r="BB28" i="4" s="1"/>
  <c r="BD7" i="8"/>
  <c r="BC7" i="8"/>
  <c r="AZ17" i="4"/>
  <c r="BB17" i="4" s="1"/>
  <c r="BD7" i="9"/>
  <c r="BC7" i="9"/>
  <c r="BA8" i="4"/>
  <c r="BB8" i="4" s="1"/>
  <c r="BD19" i="4"/>
  <c r="BE19" i="4" s="1"/>
  <c r="BD31" i="4"/>
  <c r="BE31" i="4" s="1"/>
  <c r="BA11" i="3"/>
  <c r="BB11" i="3" s="1"/>
  <c r="DD44" i="2"/>
  <c r="BD18" i="3" s="1"/>
  <c r="AZ13" i="4"/>
  <c r="BB13" i="4" s="1"/>
  <c r="BC20" i="4"/>
  <c r="BE20" i="4" s="1"/>
  <c r="BC28" i="4"/>
  <c r="BE28" i="4" s="1"/>
  <c r="BC10" i="6"/>
  <c r="BE10" i="6" s="1"/>
  <c r="DE63" i="2"/>
  <c r="BF13" i="7" s="1"/>
  <c r="BD9" i="8"/>
  <c r="BC9" i="8"/>
  <c r="AZ8" i="9"/>
  <c r="BA8" i="9"/>
  <c r="BA22" i="4"/>
  <c r="BB22" i="4" s="1"/>
  <c r="BA26" i="4"/>
  <c r="BB26" i="4" s="1"/>
  <c r="BD11" i="4"/>
  <c r="BE11" i="4" s="1"/>
  <c r="BA13" i="3"/>
  <c r="BB13" i="3" s="1"/>
  <c r="BC8" i="5"/>
  <c r="BE8" i="5" s="1"/>
  <c r="AZ11" i="6"/>
  <c r="BB11" i="6" s="1"/>
  <c r="BA7" i="6"/>
  <c r="BB7" i="6" s="1"/>
  <c r="BA11" i="7"/>
  <c r="BB11" i="7" s="1"/>
  <c r="BC9" i="7"/>
  <c r="BE9" i="7" s="1"/>
  <c r="BC10" i="4"/>
  <c r="BE10" i="4" s="1"/>
  <c r="AZ10" i="6"/>
  <c r="BB10" i="6" s="1"/>
  <c r="DD56" i="2"/>
  <c r="BC14" i="6" s="1"/>
  <c r="BA9" i="8"/>
  <c r="AZ9" i="8"/>
  <c r="AZ23" i="4"/>
  <c r="BB23" i="4" s="1"/>
  <c r="AZ27" i="4"/>
  <c r="BB27" i="4" s="1"/>
  <c r="BC8" i="4"/>
  <c r="BE8" i="4" s="1"/>
  <c r="BC17" i="4"/>
  <c r="BE17" i="4" s="1"/>
  <c r="BC29" i="4"/>
  <c r="BE29" i="4" s="1"/>
  <c r="BC8" i="3"/>
  <c r="BE8" i="3" s="1"/>
  <c r="BC13" i="3"/>
  <c r="BE13" i="3" s="1"/>
  <c r="BC7" i="6"/>
  <c r="BE7" i="6" s="1"/>
  <c r="BC11" i="6"/>
  <c r="BE11" i="6" s="1"/>
  <c r="AZ8" i="7"/>
  <c r="BB8" i="7" s="1"/>
  <c r="BA7" i="9"/>
  <c r="AZ7" i="9"/>
  <c r="BC8" i="7"/>
  <c r="BE8" i="7" s="1"/>
  <c r="BA8" i="5"/>
  <c r="BB8" i="5" s="1"/>
  <c r="DD63" i="2"/>
  <c r="BD13" i="7" s="1"/>
  <c r="DC68" i="2"/>
  <c r="AZ11" i="8" s="1"/>
  <c r="BD8" i="9"/>
  <c r="BC8" i="9"/>
  <c r="AZ31" i="4"/>
  <c r="BB31" i="4" s="1"/>
  <c r="AZ14" i="4"/>
  <c r="BB14" i="4" s="1"/>
  <c r="BA10" i="8"/>
  <c r="AZ10" i="8"/>
  <c r="DD68" i="2"/>
  <c r="BC11" i="8" s="1"/>
  <c r="DC44" i="2"/>
  <c r="DD33" i="2"/>
  <c r="DE48" i="2"/>
  <c r="BF10" i="5" s="1"/>
  <c r="DE68" i="2"/>
  <c r="BF11" i="8" s="1"/>
  <c r="DD48" i="2"/>
  <c r="DC63" i="2"/>
  <c r="AZ13" i="7" s="1"/>
  <c r="DC56" i="2"/>
  <c r="DE56" i="2"/>
  <c r="BF14" i="6" s="1"/>
  <c r="DC48" i="2"/>
  <c r="DE22" i="2"/>
  <c r="BF25" i="4" s="1"/>
  <c r="DC22" i="2"/>
  <c r="AZ25" i="4" s="1"/>
  <c r="DE44" i="2"/>
  <c r="BF18" i="3" s="1"/>
  <c r="DD22" i="2"/>
  <c r="BC25" i="4" s="1"/>
  <c r="CQ5" i="2"/>
  <c r="CP5" i="2"/>
  <c r="CQ6" i="2"/>
  <c r="BE35" i="4" l="1"/>
  <c r="BB10" i="4"/>
  <c r="BE7" i="9"/>
  <c r="BB7" i="8"/>
  <c r="BB19" i="4"/>
  <c r="BE7" i="8"/>
  <c r="BE8" i="9"/>
  <c r="BE10" i="7"/>
  <c r="BB10" i="3"/>
  <c r="BE16" i="4"/>
  <c r="BB9" i="8"/>
  <c r="BE10" i="8"/>
  <c r="BE9" i="6"/>
  <c r="BA25" i="4"/>
  <c r="BB25" i="4" s="1"/>
  <c r="BA11" i="8"/>
  <c r="BB11" i="8" s="1"/>
  <c r="BC18" i="3"/>
  <c r="BE18" i="3" s="1"/>
  <c r="BD25" i="4"/>
  <c r="BE25" i="4" s="1"/>
  <c r="BC13" i="7"/>
  <c r="BE13" i="7" s="1"/>
  <c r="BE9" i="8"/>
  <c r="BA13" i="7"/>
  <c r="BB13" i="7" s="1"/>
  <c r="DE33" i="2"/>
  <c r="BF36" i="4" s="1"/>
  <c r="AZ10" i="5"/>
  <c r="BA10" i="5"/>
  <c r="BB8" i="9"/>
  <c r="BB7" i="9"/>
  <c r="BD11" i="8"/>
  <c r="BE11" i="8" s="1"/>
  <c r="BB12" i="6"/>
  <c r="BA14" i="6"/>
  <c r="AZ14" i="6"/>
  <c r="BB10" i="8"/>
  <c r="BE24" i="4"/>
  <c r="BD14" i="6"/>
  <c r="BE14" i="6" s="1"/>
  <c r="BA18" i="3"/>
  <c r="AZ18" i="3"/>
  <c r="BD10" i="5"/>
  <c r="BC10" i="5"/>
  <c r="BE15" i="3"/>
  <c r="BA36" i="4"/>
  <c r="BB36" i="4" s="1"/>
  <c r="BD36" i="4"/>
  <c r="BC36" i="4"/>
  <c r="AX8" i="8"/>
  <c r="AU8" i="8"/>
  <c r="BE36" i="4" l="1"/>
  <c r="BB18" i="3"/>
  <c r="BB14" i="6"/>
  <c r="BE10" i="5"/>
  <c r="BB10" i="5"/>
  <c r="AX7" i="5"/>
  <c r="AU7" i="5"/>
  <c r="CQ68" i="2" l="1"/>
  <c r="AY8" i="9" s="1"/>
  <c r="CP68" i="2"/>
  <c r="CO68" i="2"/>
  <c r="CQ67" i="2"/>
  <c r="AY7" i="9" s="1"/>
  <c r="CP67" i="2"/>
  <c r="CO67" i="2"/>
  <c r="CQ65" i="2"/>
  <c r="AY10" i="8" s="1"/>
  <c r="CP65" i="2"/>
  <c r="CO65" i="2"/>
  <c r="CQ64" i="2"/>
  <c r="AY9" i="8" s="1"/>
  <c r="CP64" i="2"/>
  <c r="CO64" i="2"/>
  <c r="CQ63" i="2"/>
  <c r="AY8" i="8" s="1"/>
  <c r="CQ62" i="2"/>
  <c r="AY7" i="8" s="1"/>
  <c r="CP62" i="2"/>
  <c r="CO62" i="2"/>
  <c r="CQ60" i="2"/>
  <c r="AY12" i="7" s="1"/>
  <c r="CP60" i="2"/>
  <c r="CO60" i="2"/>
  <c r="CQ59" i="2"/>
  <c r="AY11" i="7" s="1"/>
  <c r="CP59" i="2"/>
  <c r="CO59" i="2"/>
  <c r="CQ58" i="2"/>
  <c r="AY10" i="7" s="1"/>
  <c r="CP58" i="2"/>
  <c r="CO58" i="2"/>
  <c r="CQ57" i="2"/>
  <c r="AY9" i="7" s="1"/>
  <c r="CP57" i="2"/>
  <c r="CO57" i="2"/>
  <c r="CQ56" i="2"/>
  <c r="AY8" i="7" s="1"/>
  <c r="CP56" i="2"/>
  <c r="CO56" i="2"/>
  <c r="CQ55" i="2"/>
  <c r="AY7" i="7" s="1"/>
  <c r="CP55" i="2"/>
  <c r="CO55" i="2"/>
  <c r="CQ53" i="2"/>
  <c r="AY13" i="6" s="1"/>
  <c r="CP53" i="2"/>
  <c r="CO53" i="2"/>
  <c r="CQ52" i="2"/>
  <c r="AY12" i="6" s="1"/>
  <c r="CP52" i="2"/>
  <c r="CO52" i="2"/>
  <c r="CQ51" i="2"/>
  <c r="AY11" i="6" s="1"/>
  <c r="CP51" i="2"/>
  <c r="CO51" i="2"/>
  <c r="CQ50" i="2"/>
  <c r="AY10" i="6" s="1"/>
  <c r="CP50" i="2"/>
  <c r="CO50" i="2"/>
  <c r="CQ49" i="2"/>
  <c r="AY9" i="6" s="1"/>
  <c r="CP49" i="2"/>
  <c r="CO49" i="2"/>
  <c r="CQ48" i="2"/>
  <c r="AY8" i="6" s="1"/>
  <c r="CP48" i="2"/>
  <c r="CO48" i="2"/>
  <c r="CQ47" i="2"/>
  <c r="AY7" i="6" s="1"/>
  <c r="CP47" i="2"/>
  <c r="CO47" i="2"/>
  <c r="CQ45" i="2"/>
  <c r="AY9" i="5" s="1"/>
  <c r="CP45" i="2"/>
  <c r="CO45" i="2"/>
  <c r="CQ44" i="2"/>
  <c r="AY8" i="5" s="1"/>
  <c r="CP44" i="2"/>
  <c r="CO44" i="2"/>
  <c r="CQ43" i="2"/>
  <c r="AY7" i="5" s="1"/>
  <c r="CP43" i="2"/>
  <c r="CO43" i="2"/>
  <c r="CQ41" i="2"/>
  <c r="AY17" i="3" s="1"/>
  <c r="CP41" i="2"/>
  <c r="CO41" i="2"/>
  <c r="CQ40" i="2"/>
  <c r="AY16" i="3" s="1"/>
  <c r="CP40" i="2"/>
  <c r="CO40" i="2"/>
  <c r="CQ39" i="2"/>
  <c r="AY15" i="3" s="1"/>
  <c r="CP39" i="2"/>
  <c r="CO39" i="2"/>
  <c r="CQ38" i="2"/>
  <c r="AY14" i="3" s="1"/>
  <c r="CP38" i="2"/>
  <c r="CO38" i="2"/>
  <c r="CQ37" i="2"/>
  <c r="AY13" i="3" s="1"/>
  <c r="CP37" i="2"/>
  <c r="CO37" i="2"/>
  <c r="CQ36" i="2"/>
  <c r="AY12" i="3" s="1"/>
  <c r="CP36" i="2"/>
  <c r="CO36" i="2"/>
  <c r="CQ35" i="2"/>
  <c r="AY11" i="3" s="1"/>
  <c r="CP35" i="2"/>
  <c r="CO35" i="2"/>
  <c r="CQ34" i="2"/>
  <c r="AY10" i="3" s="1"/>
  <c r="CP34" i="2"/>
  <c r="CO34" i="2"/>
  <c r="CQ33" i="2"/>
  <c r="AY8" i="3" s="1"/>
  <c r="CP33" i="2"/>
  <c r="CO33" i="2"/>
  <c r="CQ32" i="2"/>
  <c r="AY7" i="3" s="1"/>
  <c r="CP32" i="2"/>
  <c r="CO32" i="2"/>
  <c r="CQ30" i="2"/>
  <c r="AY35" i="4" s="1"/>
  <c r="CP30" i="2"/>
  <c r="CO30" i="2"/>
  <c r="CQ29" i="2"/>
  <c r="AY34" i="4" s="1"/>
  <c r="CP29" i="2"/>
  <c r="CO29" i="2"/>
  <c r="CQ28" i="2"/>
  <c r="AY31" i="4" s="1"/>
  <c r="CP28" i="2"/>
  <c r="CO28" i="2"/>
  <c r="CQ27" i="2"/>
  <c r="AY30" i="4" s="1"/>
  <c r="CP27" i="2"/>
  <c r="CO27" i="2"/>
  <c r="CQ26" i="2"/>
  <c r="AY29" i="4" s="1"/>
  <c r="CP26" i="2"/>
  <c r="CO26" i="2"/>
  <c r="CQ25" i="2"/>
  <c r="AY28" i="4" s="1"/>
  <c r="CP25" i="2"/>
  <c r="CO25" i="2"/>
  <c r="CQ24" i="2"/>
  <c r="AY27" i="4" s="1"/>
  <c r="CP24" i="2"/>
  <c r="CO24" i="2"/>
  <c r="CQ23" i="2"/>
  <c r="AY26" i="4" s="1"/>
  <c r="CP23" i="2"/>
  <c r="CO23" i="2"/>
  <c r="CQ21" i="2"/>
  <c r="AY24" i="4" s="1"/>
  <c r="CP21" i="2"/>
  <c r="CO21" i="2"/>
  <c r="CQ20" i="2"/>
  <c r="AY23" i="4" s="1"/>
  <c r="CP20" i="2"/>
  <c r="CO20" i="2"/>
  <c r="CQ19" i="2"/>
  <c r="AY22" i="4" s="1"/>
  <c r="CP19" i="2"/>
  <c r="CO19" i="2"/>
  <c r="CQ18" i="2"/>
  <c r="AY21" i="4" s="1"/>
  <c r="CP18" i="2"/>
  <c r="CO18" i="2"/>
  <c r="CQ17" i="2"/>
  <c r="AY20" i="4" s="1"/>
  <c r="CP17" i="2"/>
  <c r="CO17" i="2"/>
  <c r="CQ16" i="2"/>
  <c r="AY19" i="4" s="1"/>
  <c r="CP16" i="2"/>
  <c r="CO16" i="2"/>
  <c r="CQ15" i="2"/>
  <c r="AY18" i="4" s="1"/>
  <c r="CP15" i="2"/>
  <c r="CO15" i="2"/>
  <c r="CQ14" i="2"/>
  <c r="AY17" i="4" s="1"/>
  <c r="CP14" i="2"/>
  <c r="CO14" i="2"/>
  <c r="CQ13" i="2"/>
  <c r="AY16" i="4" s="1"/>
  <c r="CP13" i="2"/>
  <c r="CO13" i="2"/>
  <c r="CQ12" i="2"/>
  <c r="AY14" i="4" s="1"/>
  <c r="CP12" i="2"/>
  <c r="CO12" i="2"/>
  <c r="CQ11" i="2"/>
  <c r="AY13" i="4" s="1"/>
  <c r="CP11" i="2"/>
  <c r="CO11" i="2"/>
  <c r="CQ10" i="2"/>
  <c r="AY12" i="4" s="1"/>
  <c r="CP10" i="2"/>
  <c r="CO10" i="2"/>
  <c r="CQ9" i="2"/>
  <c r="AY11" i="4" s="1"/>
  <c r="CP9" i="2"/>
  <c r="CO9" i="2"/>
  <c r="CQ8" i="2"/>
  <c r="AY10" i="4" s="1"/>
  <c r="CP8" i="2"/>
  <c r="CO8" i="2"/>
  <c r="CQ7" i="2"/>
  <c r="AY9" i="4" s="1"/>
  <c r="CP7" i="2"/>
  <c r="CO7" i="2"/>
  <c r="AY8" i="4"/>
  <c r="CP6" i="2"/>
  <c r="CO6" i="2"/>
  <c r="AY7" i="4"/>
  <c r="CO5" i="2"/>
  <c r="CN66" i="2"/>
  <c r="CM66" i="2"/>
  <c r="CL66" i="2"/>
  <c r="CK66" i="2"/>
  <c r="CJ66" i="2"/>
  <c r="CI66" i="2"/>
  <c r="CH66" i="2"/>
  <c r="CG66" i="2"/>
  <c r="CF66" i="2"/>
  <c r="CE66" i="2"/>
  <c r="CN61" i="2"/>
  <c r="CM61" i="2"/>
  <c r="CL61" i="2"/>
  <c r="CK61" i="2"/>
  <c r="CJ61" i="2"/>
  <c r="CI61" i="2"/>
  <c r="CH61" i="2"/>
  <c r="CG61" i="2"/>
  <c r="CF61" i="2"/>
  <c r="CE61" i="2"/>
  <c r="CN54" i="2"/>
  <c r="CM54" i="2"/>
  <c r="CL54" i="2"/>
  <c r="CK54" i="2"/>
  <c r="CJ54" i="2"/>
  <c r="CI54" i="2"/>
  <c r="CH54" i="2"/>
  <c r="CG54" i="2"/>
  <c r="CF54" i="2"/>
  <c r="CE54" i="2"/>
  <c r="CN46" i="2"/>
  <c r="CM46" i="2"/>
  <c r="CL46" i="2"/>
  <c r="CK46" i="2"/>
  <c r="CJ46" i="2"/>
  <c r="CI46" i="2"/>
  <c r="CH46" i="2"/>
  <c r="CG46" i="2"/>
  <c r="CF46" i="2"/>
  <c r="CE46" i="2"/>
  <c r="CN42" i="2"/>
  <c r="CM42" i="2"/>
  <c r="CL42" i="2"/>
  <c r="CK42" i="2"/>
  <c r="CJ42" i="2"/>
  <c r="CI42" i="2"/>
  <c r="CH42" i="2"/>
  <c r="CG42" i="2"/>
  <c r="CF42" i="2"/>
  <c r="CE42" i="2"/>
  <c r="CN22" i="2"/>
  <c r="CN31" i="2" s="1"/>
  <c r="CM22" i="2"/>
  <c r="CM31" i="2" s="1"/>
  <c r="CL22" i="2"/>
  <c r="CL31" i="2" s="1"/>
  <c r="CK22" i="2"/>
  <c r="CK31" i="2" s="1"/>
  <c r="CJ22" i="2"/>
  <c r="CI22" i="2"/>
  <c r="CI31" i="2" s="1"/>
  <c r="CH22" i="2"/>
  <c r="CH31" i="2" s="1"/>
  <c r="CG22" i="2"/>
  <c r="CF22" i="2"/>
  <c r="CF31" i="2" s="1"/>
  <c r="CE22" i="2"/>
  <c r="CE31" i="2" s="1"/>
  <c r="BQ66" i="2"/>
  <c r="CO22" i="2" l="1"/>
  <c r="AS25" i="4" s="1"/>
  <c r="CP46" i="2"/>
  <c r="AV10" i="5" s="1"/>
  <c r="CQ46" i="2"/>
  <c r="AY10" i="5" s="1"/>
  <c r="CP42" i="2"/>
  <c r="AV18" i="3" s="1"/>
  <c r="CP66" i="2"/>
  <c r="AV11" i="8" s="1"/>
  <c r="AW12" i="3"/>
  <c r="AV12" i="3"/>
  <c r="AW9" i="5"/>
  <c r="AV9" i="5"/>
  <c r="AW11" i="6"/>
  <c r="AV11" i="6"/>
  <c r="AV12" i="7"/>
  <c r="AW12" i="7"/>
  <c r="AV8" i="9"/>
  <c r="AW8" i="9"/>
  <c r="AW15" i="3"/>
  <c r="AV15" i="3"/>
  <c r="AV7" i="7"/>
  <c r="AW7" i="7"/>
  <c r="AW10" i="3"/>
  <c r="AV10" i="3"/>
  <c r="AW9" i="6"/>
  <c r="AV9" i="6"/>
  <c r="AW10" i="7"/>
  <c r="AV10" i="7"/>
  <c r="AW10" i="8"/>
  <c r="AV10" i="8"/>
  <c r="CQ54" i="2"/>
  <c r="AW13" i="3"/>
  <c r="AV13" i="3"/>
  <c r="AW12" i="6"/>
  <c r="AV12" i="6"/>
  <c r="AW7" i="8"/>
  <c r="AV7" i="8"/>
  <c r="CP54" i="2"/>
  <c r="AW14" i="6" s="1"/>
  <c r="AW7" i="3"/>
  <c r="AV7" i="3"/>
  <c r="AW16" i="3"/>
  <c r="AV16" i="3"/>
  <c r="AW7" i="6"/>
  <c r="AV7" i="6"/>
  <c r="AV8" i="7"/>
  <c r="AW8" i="7"/>
  <c r="CQ61" i="2"/>
  <c r="AY13" i="7" s="1"/>
  <c r="AW11" i="3"/>
  <c r="AV11" i="3"/>
  <c r="AW8" i="5"/>
  <c r="AV8" i="5"/>
  <c r="AW10" i="6"/>
  <c r="AV10" i="6"/>
  <c r="AV11" i="7"/>
  <c r="AW11" i="7"/>
  <c r="AW7" i="9"/>
  <c r="AV7" i="9"/>
  <c r="AW14" i="3"/>
  <c r="AV14" i="3"/>
  <c r="AW13" i="6"/>
  <c r="AV13" i="6"/>
  <c r="CO42" i="2"/>
  <c r="AT18" i="3" s="1"/>
  <c r="CO61" i="2"/>
  <c r="AT13" i="7" s="1"/>
  <c r="CQ66" i="2"/>
  <c r="AY11" i="8" s="1"/>
  <c r="AW8" i="3"/>
  <c r="AV8" i="3"/>
  <c r="AW17" i="3"/>
  <c r="AV17" i="3"/>
  <c r="AW8" i="6"/>
  <c r="AV8" i="6"/>
  <c r="AV9" i="7"/>
  <c r="AW9" i="7"/>
  <c r="AV9" i="8"/>
  <c r="AW9" i="8"/>
  <c r="AT26" i="4"/>
  <c r="AS26" i="4"/>
  <c r="AS10" i="3"/>
  <c r="AT10" i="3"/>
  <c r="AS10" i="6"/>
  <c r="AT10" i="6"/>
  <c r="AS10" i="7"/>
  <c r="AT10" i="7"/>
  <c r="AT9" i="8"/>
  <c r="AS9" i="8"/>
  <c r="AT21" i="4"/>
  <c r="AS21" i="4"/>
  <c r="AT29" i="4"/>
  <c r="AS29" i="4"/>
  <c r="AT13" i="3"/>
  <c r="AS13" i="3"/>
  <c r="AT9" i="5"/>
  <c r="AS9" i="5"/>
  <c r="AT13" i="6"/>
  <c r="AS13" i="6"/>
  <c r="AT7" i="9"/>
  <c r="AS7" i="9"/>
  <c r="AT7" i="4"/>
  <c r="AS7" i="4"/>
  <c r="AV12" i="4"/>
  <c r="AW12" i="4"/>
  <c r="AS16" i="4"/>
  <c r="AT16" i="4"/>
  <c r="AW21" i="4"/>
  <c r="AV21" i="4"/>
  <c r="AT24" i="4"/>
  <c r="AS24" i="4"/>
  <c r="AV29" i="4"/>
  <c r="AW29" i="4"/>
  <c r="AS34" i="4"/>
  <c r="AT34" i="4"/>
  <c r="AT7" i="3"/>
  <c r="AS7" i="3"/>
  <c r="AT16" i="3"/>
  <c r="AS16" i="3"/>
  <c r="CQ42" i="2"/>
  <c r="AY18" i="3" s="1"/>
  <c r="AT8" i="6"/>
  <c r="AS8" i="6"/>
  <c r="AT8" i="7"/>
  <c r="AS8" i="7"/>
  <c r="CP61" i="2"/>
  <c r="AV13" i="7" s="1"/>
  <c r="AV7" i="4"/>
  <c r="AW7" i="4"/>
  <c r="AS10" i="4"/>
  <c r="AT10" i="4"/>
  <c r="AW16" i="4"/>
  <c r="AV16" i="4"/>
  <c r="AS19" i="4"/>
  <c r="AT19" i="4"/>
  <c r="AW24" i="4"/>
  <c r="AV24" i="4"/>
  <c r="AS27" i="4"/>
  <c r="AT27" i="4"/>
  <c r="AW34" i="4"/>
  <c r="AV34" i="4"/>
  <c r="AT11" i="3"/>
  <c r="AS11" i="3"/>
  <c r="AT11" i="6"/>
  <c r="AS11" i="6"/>
  <c r="AT11" i="7"/>
  <c r="AS11" i="7"/>
  <c r="AT10" i="8"/>
  <c r="AS10" i="8"/>
  <c r="AV14" i="4"/>
  <c r="AW14" i="4"/>
  <c r="AT12" i="4"/>
  <c r="AS12" i="4"/>
  <c r="AS22" i="4"/>
  <c r="AT22" i="4"/>
  <c r="AT30" i="4"/>
  <c r="AS30" i="4"/>
  <c r="CO54" i="2"/>
  <c r="AS14" i="6" s="1"/>
  <c r="AT8" i="4"/>
  <c r="AS8" i="4"/>
  <c r="AT35" i="4"/>
  <c r="AS35" i="4"/>
  <c r="AS8" i="3"/>
  <c r="AT8" i="3"/>
  <c r="AT9" i="7"/>
  <c r="AS9" i="7"/>
  <c r="AW8" i="4"/>
  <c r="AV8" i="4"/>
  <c r="AT11" i="4"/>
  <c r="AS11" i="4"/>
  <c r="AW17" i="4"/>
  <c r="AV17" i="4"/>
  <c r="AT20" i="4"/>
  <c r="AS20" i="4"/>
  <c r="CP22" i="2"/>
  <c r="AV25" i="4" s="1"/>
  <c r="AT28" i="4"/>
  <c r="AS28" i="4"/>
  <c r="AW35" i="4"/>
  <c r="AV35" i="4"/>
  <c r="AT12" i="3"/>
  <c r="AS12" i="3"/>
  <c r="AS8" i="5"/>
  <c r="AT8" i="5"/>
  <c r="AS12" i="6"/>
  <c r="AT12" i="6"/>
  <c r="AT12" i="7"/>
  <c r="AS12" i="7"/>
  <c r="CO66" i="2"/>
  <c r="AT9" i="4"/>
  <c r="AS9" i="4"/>
  <c r="AT18" i="4"/>
  <c r="AS18" i="4"/>
  <c r="AV23" i="4"/>
  <c r="AW23" i="4"/>
  <c r="AW31" i="4"/>
  <c r="AV31" i="4"/>
  <c r="AV9" i="4"/>
  <c r="AW9" i="4"/>
  <c r="AV18" i="4"/>
  <c r="AW18" i="4"/>
  <c r="AV26" i="4"/>
  <c r="AW26" i="4"/>
  <c r="AV10" i="4"/>
  <c r="AW10" i="4"/>
  <c r="AS13" i="4"/>
  <c r="AT13" i="4"/>
  <c r="AW19" i="4"/>
  <c r="AV19" i="4"/>
  <c r="AW27" i="4"/>
  <c r="AV27" i="4"/>
  <c r="AS14" i="3"/>
  <c r="AT14" i="3"/>
  <c r="CO46" i="2"/>
  <c r="AS7" i="8"/>
  <c r="AT7" i="8"/>
  <c r="AT8" i="9"/>
  <c r="AS8" i="9"/>
  <c r="CG31" i="2"/>
  <c r="AV13" i="4"/>
  <c r="AW13" i="4"/>
  <c r="AT17" i="4"/>
  <c r="AS17" i="4"/>
  <c r="AV22" i="4"/>
  <c r="AW22" i="4"/>
  <c r="AV30" i="4"/>
  <c r="AW30" i="4"/>
  <c r="AT17" i="3"/>
  <c r="AS17" i="3"/>
  <c r="AT9" i="6"/>
  <c r="AS9" i="6"/>
  <c r="CJ31" i="2"/>
  <c r="AW11" i="4"/>
  <c r="AV11" i="4"/>
  <c r="AS14" i="4"/>
  <c r="AT14" i="4"/>
  <c r="AW20" i="4"/>
  <c r="AV20" i="4"/>
  <c r="AS23" i="4"/>
  <c r="AT23" i="4"/>
  <c r="CQ22" i="2"/>
  <c r="AW28" i="4"/>
  <c r="AV28" i="4"/>
  <c r="AS31" i="4"/>
  <c r="AT31" i="4"/>
  <c r="AT15" i="3"/>
  <c r="AS15" i="3"/>
  <c r="AT7" i="6"/>
  <c r="AS7" i="6"/>
  <c r="AT7" i="7"/>
  <c r="AS7" i="7"/>
  <c r="BC66" i="2"/>
  <c r="BD66" i="2"/>
  <c r="BE66" i="2"/>
  <c r="BF66" i="2"/>
  <c r="BG66" i="2"/>
  <c r="BH66" i="2"/>
  <c r="BI66" i="2"/>
  <c r="BJ66" i="2"/>
  <c r="BK66" i="2"/>
  <c r="BL66" i="2"/>
  <c r="BC22" i="2"/>
  <c r="BN5" i="2"/>
  <c r="BM5" i="2"/>
  <c r="BO34" i="2"/>
  <c r="AW10" i="5" l="1"/>
  <c r="AX10" i="5" s="1"/>
  <c r="AX10" i="4"/>
  <c r="AX17" i="4"/>
  <c r="AX9" i="7"/>
  <c r="AU11" i="6"/>
  <c r="AU24" i="4"/>
  <c r="AU7" i="4"/>
  <c r="AU13" i="3"/>
  <c r="AX8" i="3"/>
  <c r="AX8" i="5"/>
  <c r="AX7" i="6"/>
  <c r="AX10" i="7"/>
  <c r="AX15" i="3"/>
  <c r="AX9" i="5"/>
  <c r="AX7" i="3"/>
  <c r="AX11" i="4"/>
  <c r="AU11" i="4"/>
  <c r="AX21" i="4"/>
  <c r="AX9" i="6"/>
  <c r="AU12" i="6"/>
  <c r="AU17" i="3"/>
  <c r="AU8" i="7"/>
  <c r="AU7" i="7"/>
  <c r="AX28" i="4"/>
  <c r="AU30" i="4"/>
  <c r="AV14" i="6"/>
  <c r="AX14" i="6" s="1"/>
  <c r="AX12" i="3"/>
  <c r="AU7" i="6"/>
  <c r="AU8" i="9"/>
  <c r="AU9" i="5"/>
  <c r="AX17" i="3"/>
  <c r="AX8" i="4"/>
  <c r="AX10" i="6"/>
  <c r="AX8" i="7"/>
  <c r="AW13" i="7"/>
  <c r="AX13" i="7" s="1"/>
  <c r="AS13" i="7"/>
  <c r="AU13" i="7" s="1"/>
  <c r="AX9" i="8"/>
  <c r="AW18" i="3"/>
  <c r="AX18" i="3" s="1"/>
  <c r="AX11" i="7"/>
  <c r="AW11" i="8"/>
  <c r="AX11" i="8" s="1"/>
  <c r="AS18" i="3"/>
  <c r="AU18" i="3" s="1"/>
  <c r="AX20" i="4"/>
  <c r="AU9" i="6"/>
  <c r="AU8" i="6"/>
  <c r="AU17" i="4"/>
  <c r="AU13" i="4"/>
  <c r="AU9" i="4"/>
  <c r="AU12" i="4"/>
  <c r="AX8" i="6"/>
  <c r="AX16" i="3"/>
  <c r="AX12" i="6"/>
  <c r="AX10" i="8"/>
  <c r="AX11" i="6"/>
  <c r="AT14" i="6"/>
  <c r="AU14" i="6" s="1"/>
  <c r="AU14" i="3"/>
  <c r="AU8" i="3"/>
  <c r="AX27" i="4"/>
  <c r="AU12" i="7"/>
  <c r="AU12" i="3"/>
  <c r="AU35" i="4"/>
  <c r="AU21" i="4"/>
  <c r="AT25" i="4"/>
  <c r="AU25" i="4" s="1"/>
  <c r="AY14" i="6"/>
  <c r="AU10" i="6"/>
  <c r="AU31" i="4"/>
  <c r="AX35" i="4"/>
  <c r="AU7" i="3"/>
  <c r="AU10" i="8"/>
  <c r="AX7" i="4"/>
  <c r="AX30" i="4"/>
  <c r="AU13" i="6"/>
  <c r="AU10" i="7"/>
  <c r="AU23" i="4"/>
  <c r="AX19" i="4"/>
  <c r="AX14" i="4"/>
  <c r="AT11" i="8"/>
  <c r="AX29" i="4"/>
  <c r="AX12" i="4"/>
  <c r="AX23" i="4"/>
  <c r="AW25" i="4"/>
  <c r="AX25" i="4" s="1"/>
  <c r="AX11" i="3"/>
  <c r="AU19" i="4"/>
  <c r="AX7" i="9"/>
  <c r="AU10" i="3"/>
  <c r="AX13" i="4"/>
  <c r="AX14" i="3"/>
  <c r="AX18" i="4"/>
  <c r="AU18" i="4"/>
  <c r="AU28" i="4"/>
  <c r="AU9" i="7"/>
  <c r="AU8" i="4"/>
  <c r="AU22" i="4"/>
  <c r="AX34" i="4"/>
  <c r="AX16" i="4"/>
  <c r="AX13" i="6"/>
  <c r="AX13" i="3"/>
  <c r="AU9" i="8"/>
  <c r="AU26" i="4"/>
  <c r="AX26" i="4"/>
  <c r="AX12" i="7"/>
  <c r="AS11" i="8"/>
  <c r="AX7" i="8"/>
  <c r="AU27" i="4"/>
  <c r="AU10" i="4"/>
  <c r="CO31" i="2"/>
  <c r="AT36" i="4" s="1"/>
  <c r="AX8" i="9"/>
  <c r="AU8" i="5"/>
  <c r="AS10" i="5"/>
  <c r="AU14" i="4"/>
  <c r="AX9" i="4"/>
  <c r="AT10" i="5"/>
  <c r="AX7" i="7"/>
  <c r="AU15" i="3"/>
  <c r="CQ31" i="2"/>
  <c r="AY36" i="4" s="1"/>
  <c r="AY25" i="4"/>
  <c r="AX22" i="4"/>
  <c r="AU7" i="8"/>
  <c r="AX31" i="4"/>
  <c r="AU20" i="4"/>
  <c r="AU11" i="7"/>
  <c r="AU11" i="3"/>
  <c r="AX24" i="4"/>
  <c r="AU16" i="3"/>
  <c r="AU34" i="4"/>
  <c r="AU16" i="4"/>
  <c r="AU7" i="9"/>
  <c r="AU29" i="4"/>
  <c r="AX10" i="3"/>
  <c r="CP31" i="2"/>
  <c r="AV36" i="4" s="1"/>
  <c r="CC67" i="2"/>
  <c r="BQ61" i="2"/>
  <c r="BQ54" i="2"/>
  <c r="BQ46" i="2"/>
  <c r="BQ42" i="2"/>
  <c r="BR66" i="2"/>
  <c r="BS66" i="2"/>
  <c r="BT66" i="2"/>
  <c r="BU66" i="2"/>
  <c r="BV66" i="2"/>
  <c r="BW66" i="2"/>
  <c r="BX66" i="2"/>
  <c r="BY66" i="2"/>
  <c r="BZ66" i="2"/>
  <c r="CC62" i="2"/>
  <c r="CC64" i="2"/>
  <c r="AL5" i="2"/>
  <c r="CB5" i="2"/>
  <c r="CA5" i="2"/>
  <c r="CC68" i="2"/>
  <c r="CC65" i="2"/>
  <c r="CC63" i="2"/>
  <c r="CC60" i="2"/>
  <c r="CC59" i="2"/>
  <c r="CC58" i="2"/>
  <c r="CC57" i="2"/>
  <c r="CC56" i="2"/>
  <c r="CC55" i="2"/>
  <c r="CC53" i="2"/>
  <c r="CC52" i="2"/>
  <c r="CC51" i="2"/>
  <c r="CC50" i="2"/>
  <c r="CC49" i="2"/>
  <c r="CC48" i="2"/>
  <c r="CC47" i="2"/>
  <c r="CC45" i="2"/>
  <c r="CC44" i="2"/>
  <c r="CC43" i="2"/>
  <c r="CC41" i="2"/>
  <c r="CC40" i="2"/>
  <c r="CC39" i="2"/>
  <c r="CC38" i="2"/>
  <c r="CC37" i="2"/>
  <c r="CC36" i="2"/>
  <c r="CC35" i="2"/>
  <c r="CC34" i="2"/>
  <c r="CC33" i="2"/>
  <c r="CC32" i="2"/>
  <c r="CC30" i="2"/>
  <c r="CC29" i="2"/>
  <c r="CC28" i="2"/>
  <c r="CC27" i="2"/>
  <c r="CC26" i="2"/>
  <c r="CC25" i="2"/>
  <c r="CC24" i="2"/>
  <c r="CC23" i="2"/>
  <c r="CC21" i="2"/>
  <c r="CC20" i="2"/>
  <c r="CC19" i="2"/>
  <c r="CC18" i="2"/>
  <c r="CC17" i="2"/>
  <c r="CC16" i="2"/>
  <c r="CC15" i="2"/>
  <c r="CC14" i="2"/>
  <c r="CC13" i="2"/>
  <c r="CC12" i="2"/>
  <c r="CC11" i="2"/>
  <c r="CC10" i="2"/>
  <c r="CC9" i="2"/>
  <c r="CC8" i="2"/>
  <c r="CC7" i="2"/>
  <c r="CC6" i="2"/>
  <c r="CC5" i="2"/>
  <c r="BO5" i="2"/>
  <c r="CB66" i="2" l="1"/>
  <c r="AO11" i="8" s="1"/>
  <c r="AU10" i="5"/>
  <c r="AS36" i="4"/>
  <c r="AU36" i="4" s="1"/>
  <c r="AU11" i="8"/>
  <c r="AW36" i="4"/>
  <c r="AX36" i="4" s="1"/>
  <c r="CC66" i="2"/>
  <c r="AR11" i="8" s="1"/>
  <c r="CA66" i="2"/>
  <c r="AM11" i="8" s="1"/>
  <c r="AR8" i="9"/>
  <c r="AR7" i="9"/>
  <c r="AN8" i="8"/>
  <c r="AQ8" i="8"/>
  <c r="AR8" i="8"/>
  <c r="AR9" i="8"/>
  <c r="AR10" i="8"/>
  <c r="AR7" i="8"/>
  <c r="AR8" i="7"/>
  <c r="AR9" i="7"/>
  <c r="AR10" i="7"/>
  <c r="AR11" i="7"/>
  <c r="AR12" i="7"/>
  <c r="AR7" i="7"/>
  <c r="AR8" i="6"/>
  <c r="AR9" i="6"/>
  <c r="AR10" i="6"/>
  <c r="AR11" i="6"/>
  <c r="AR12" i="6"/>
  <c r="AR13" i="6"/>
  <c r="AR7" i="6"/>
  <c r="AR8" i="5"/>
  <c r="AR9" i="5"/>
  <c r="AR7" i="5"/>
  <c r="AR8" i="3"/>
  <c r="AR10" i="3"/>
  <c r="AR11" i="3"/>
  <c r="AR12" i="3"/>
  <c r="AR13" i="3"/>
  <c r="AR14" i="3"/>
  <c r="AR15" i="3"/>
  <c r="AR16" i="3"/>
  <c r="AR17" i="3"/>
  <c r="AR7" i="3"/>
  <c r="AR28" i="4"/>
  <c r="AR29" i="4"/>
  <c r="AR30" i="4"/>
  <c r="AR31" i="4"/>
  <c r="AR34" i="4"/>
  <c r="AR35" i="4"/>
  <c r="AR8" i="4"/>
  <c r="AR9" i="4"/>
  <c r="AR10" i="4"/>
  <c r="AR11" i="4"/>
  <c r="AR12" i="4"/>
  <c r="AR13" i="4"/>
  <c r="AR14" i="4"/>
  <c r="AR16" i="4"/>
  <c r="AR17" i="4"/>
  <c r="AR18" i="4"/>
  <c r="AR19" i="4"/>
  <c r="AR20" i="4"/>
  <c r="AR21" i="4"/>
  <c r="AR22" i="4"/>
  <c r="AR23" i="4"/>
  <c r="AR24" i="4"/>
  <c r="AR26" i="4"/>
  <c r="AR27" i="4"/>
  <c r="AR7" i="4"/>
  <c r="AQ11" i="3"/>
  <c r="AQ13" i="3"/>
  <c r="AP7" i="4"/>
  <c r="AO7" i="4"/>
  <c r="AM7" i="4"/>
  <c r="AL7" i="4"/>
  <c r="AE7" i="4"/>
  <c r="CA6" i="2"/>
  <c r="AL8" i="4" s="1"/>
  <c r="CB6" i="2"/>
  <c r="AO8" i="4" s="1"/>
  <c r="CA7" i="2"/>
  <c r="AL9" i="4" s="1"/>
  <c r="CB7" i="2"/>
  <c r="AO9" i="4" s="1"/>
  <c r="CA8" i="2"/>
  <c r="AL10" i="4" s="1"/>
  <c r="CB8" i="2"/>
  <c r="AO10" i="4" s="1"/>
  <c r="CA9" i="2"/>
  <c r="AL11" i="4" s="1"/>
  <c r="CB9" i="2"/>
  <c r="AO11" i="4" s="1"/>
  <c r="CA10" i="2"/>
  <c r="AL12" i="4" s="1"/>
  <c r="CB10" i="2"/>
  <c r="AO12" i="4" s="1"/>
  <c r="CA11" i="2"/>
  <c r="AL13" i="4" s="1"/>
  <c r="CB11" i="2"/>
  <c r="AO13" i="4" s="1"/>
  <c r="CA12" i="2"/>
  <c r="AL14" i="4" s="1"/>
  <c r="CB12" i="2"/>
  <c r="AO14" i="4" s="1"/>
  <c r="CA13" i="2"/>
  <c r="AL16" i="4" s="1"/>
  <c r="CB13" i="2"/>
  <c r="AO16" i="4" s="1"/>
  <c r="CA14" i="2"/>
  <c r="AL17" i="4" s="1"/>
  <c r="CB14" i="2"/>
  <c r="AO17" i="4" s="1"/>
  <c r="CA15" i="2"/>
  <c r="AL18" i="4" s="1"/>
  <c r="CB15" i="2"/>
  <c r="AO18" i="4" s="1"/>
  <c r="CA16" i="2"/>
  <c r="AL19" i="4" s="1"/>
  <c r="CB16" i="2"/>
  <c r="AO19" i="4" s="1"/>
  <c r="CA17" i="2"/>
  <c r="AL20" i="4" s="1"/>
  <c r="CB17" i="2"/>
  <c r="AO20" i="4" s="1"/>
  <c r="CA18" i="2"/>
  <c r="AL21" i="4" s="1"/>
  <c r="CB18" i="2"/>
  <c r="AO21" i="4" s="1"/>
  <c r="CA19" i="2"/>
  <c r="AL22" i="4" s="1"/>
  <c r="CB19" i="2"/>
  <c r="AO22" i="4" s="1"/>
  <c r="CA20" i="2"/>
  <c r="AL23" i="4" s="1"/>
  <c r="CB20" i="2"/>
  <c r="AO23" i="4" s="1"/>
  <c r="CA21" i="2"/>
  <c r="AL24" i="4" s="1"/>
  <c r="CB21" i="2"/>
  <c r="AO24" i="4" s="1"/>
  <c r="CA23" i="2"/>
  <c r="AL26" i="4" s="1"/>
  <c r="CB23" i="2"/>
  <c r="AO26" i="4" s="1"/>
  <c r="CA24" i="2"/>
  <c r="AL27" i="4" s="1"/>
  <c r="CB24" i="2"/>
  <c r="AO27" i="4" s="1"/>
  <c r="CA25" i="2"/>
  <c r="AL28" i="4" s="1"/>
  <c r="CB25" i="2"/>
  <c r="AO28" i="4" s="1"/>
  <c r="CA26" i="2"/>
  <c r="AL29" i="4" s="1"/>
  <c r="CB26" i="2"/>
  <c r="AO29" i="4" s="1"/>
  <c r="CA27" i="2"/>
  <c r="AL30" i="4" s="1"/>
  <c r="CB27" i="2"/>
  <c r="AO30" i="4" s="1"/>
  <c r="CA28" i="2"/>
  <c r="AL31" i="4" s="1"/>
  <c r="CB28" i="2"/>
  <c r="AO31" i="4" s="1"/>
  <c r="CA29" i="2"/>
  <c r="AL34" i="4" s="1"/>
  <c r="CB29" i="2"/>
  <c r="AO34" i="4" s="1"/>
  <c r="CA30" i="2"/>
  <c r="AL35" i="4" s="1"/>
  <c r="CB30" i="2"/>
  <c r="AO35" i="4" s="1"/>
  <c r="CA32" i="2"/>
  <c r="AM7" i="3" s="1"/>
  <c r="CB32" i="2"/>
  <c r="AP7" i="3" s="1"/>
  <c r="CA33" i="2"/>
  <c r="AL8" i="3" s="1"/>
  <c r="CB33" i="2"/>
  <c r="AO8" i="3" s="1"/>
  <c r="CA34" i="2"/>
  <c r="AL10" i="3" s="1"/>
  <c r="CB34" i="2"/>
  <c r="AO10" i="3" s="1"/>
  <c r="CA35" i="2"/>
  <c r="AM11" i="3" s="1"/>
  <c r="CB35" i="2"/>
  <c r="CA36" i="2"/>
  <c r="AM12" i="3" s="1"/>
  <c r="CB36" i="2"/>
  <c r="AO12" i="3" s="1"/>
  <c r="CA37" i="2"/>
  <c r="AL13" i="3" s="1"/>
  <c r="CB37" i="2"/>
  <c r="CA38" i="2"/>
  <c r="AL14" i="3" s="1"/>
  <c r="CB38" i="2"/>
  <c r="AO14" i="3" s="1"/>
  <c r="CA39" i="2"/>
  <c r="AL15" i="3" s="1"/>
  <c r="CB39" i="2"/>
  <c r="AO15" i="3" s="1"/>
  <c r="CA40" i="2"/>
  <c r="AL16" i="3" s="1"/>
  <c r="CB40" i="2"/>
  <c r="AO16" i="3" s="1"/>
  <c r="CA41" i="2"/>
  <c r="AM17" i="3" s="1"/>
  <c r="CB41" i="2"/>
  <c r="AO17" i="3" s="1"/>
  <c r="CA43" i="2"/>
  <c r="AM7" i="5" s="1"/>
  <c r="CB43" i="2"/>
  <c r="AP7" i="5" s="1"/>
  <c r="CA44" i="2"/>
  <c r="AL8" i="5" s="1"/>
  <c r="CB44" i="2"/>
  <c r="AP8" i="5" s="1"/>
  <c r="CA45" i="2"/>
  <c r="AL9" i="5" s="1"/>
  <c r="CB45" i="2"/>
  <c r="AO9" i="5" s="1"/>
  <c r="CA47" i="2"/>
  <c r="AL7" i="6" s="1"/>
  <c r="CB47" i="2"/>
  <c r="AP7" i="6" s="1"/>
  <c r="CA48" i="2"/>
  <c r="AL8" i="6" s="1"/>
  <c r="CB48" i="2"/>
  <c r="AP8" i="6" s="1"/>
  <c r="CA49" i="2"/>
  <c r="AM9" i="6" s="1"/>
  <c r="CB49" i="2"/>
  <c r="AO9" i="6" s="1"/>
  <c r="CA50" i="2"/>
  <c r="AL10" i="6" s="1"/>
  <c r="CB50" i="2"/>
  <c r="AP10" i="6" s="1"/>
  <c r="CA51" i="2"/>
  <c r="AM11" i="6" s="1"/>
  <c r="CB51" i="2"/>
  <c r="AO11" i="6" s="1"/>
  <c r="CA52" i="2"/>
  <c r="AL12" i="6" s="1"/>
  <c r="CB52" i="2"/>
  <c r="AP12" i="6" s="1"/>
  <c r="CA53" i="2"/>
  <c r="AM13" i="6" s="1"/>
  <c r="CB53" i="2"/>
  <c r="AO13" i="6" s="1"/>
  <c r="CA55" i="2"/>
  <c r="AL7" i="7" s="1"/>
  <c r="CB55" i="2"/>
  <c r="CA56" i="2"/>
  <c r="AL8" i="7" s="1"/>
  <c r="CB56" i="2"/>
  <c r="AO8" i="7" s="1"/>
  <c r="CA57" i="2"/>
  <c r="AL9" i="7" s="1"/>
  <c r="CB57" i="2"/>
  <c r="AO9" i="7" s="1"/>
  <c r="CA58" i="2"/>
  <c r="AL10" i="7" s="1"/>
  <c r="CB58" i="2"/>
  <c r="AO10" i="7" s="1"/>
  <c r="CA59" i="2"/>
  <c r="AL11" i="7" s="1"/>
  <c r="CB59" i="2"/>
  <c r="AO11" i="7" s="1"/>
  <c r="CA60" i="2"/>
  <c r="AL12" i="7" s="1"/>
  <c r="CB60" i="2"/>
  <c r="AO12" i="7" s="1"/>
  <c r="CA62" i="2"/>
  <c r="AM7" i="8" s="1"/>
  <c r="CB62" i="2"/>
  <c r="AP7" i="8" s="1"/>
  <c r="CA64" i="2"/>
  <c r="AL9" i="8" s="1"/>
  <c r="CB64" i="2"/>
  <c r="AO9" i="8" s="1"/>
  <c r="CA65" i="2"/>
  <c r="AL10" i="8" s="1"/>
  <c r="CB65" i="2"/>
  <c r="AP10" i="8" s="1"/>
  <c r="CA67" i="2"/>
  <c r="AL7" i="9" s="1"/>
  <c r="CB67" i="2"/>
  <c r="AP7" i="9" s="1"/>
  <c r="CA68" i="2"/>
  <c r="AM8" i="9" s="1"/>
  <c r="CB68" i="2"/>
  <c r="AO8" i="9" s="1"/>
  <c r="AP11" i="8" l="1"/>
  <c r="AQ11" i="8" s="1"/>
  <c r="AP7" i="7"/>
  <c r="AO7" i="7"/>
  <c r="AM23" i="4"/>
  <c r="AM21" i="4"/>
  <c r="AM19" i="4"/>
  <c r="AM17" i="4"/>
  <c r="AM14" i="4"/>
  <c r="AM12" i="4"/>
  <c r="AM10" i="4"/>
  <c r="AM8" i="4"/>
  <c r="AM34" i="4"/>
  <c r="AM30" i="4"/>
  <c r="AM28" i="4"/>
  <c r="AM26" i="4"/>
  <c r="AP34" i="4"/>
  <c r="AP30" i="4"/>
  <c r="AP28" i="4"/>
  <c r="AP26" i="4"/>
  <c r="AP24" i="4"/>
  <c r="AP22" i="4"/>
  <c r="AP20" i="4"/>
  <c r="AP18" i="4"/>
  <c r="AQ18" i="4" s="1"/>
  <c r="AP16" i="4"/>
  <c r="AP13" i="4"/>
  <c r="AP11" i="4"/>
  <c r="AP9" i="4"/>
  <c r="AL7" i="3"/>
  <c r="AN7" i="3" s="1"/>
  <c r="AP17" i="3"/>
  <c r="AQ17" i="3" s="1"/>
  <c r="AL17" i="3"/>
  <c r="AN17" i="3" s="1"/>
  <c r="AM16" i="3"/>
  <c r="AN16" i="3" s="1"/>
  <c r="AP14" i="3"/>
  <c r="AQ14" i="3" s="1"/>
  <c r="AL12" i="3"/>
  <c r="AN12" i="3" s="1"/>
  <c r="AL11" i="3"/>
  <c r="AN11" i="3" s="1"/>
  <c r="AM10" i="3"/>
  <c r="AN10" i="3" s="1"/>
  <c r="AL7" i="5"/>
  <c r="AN7" i="5" s="1"/>
  <c r="AM9" i="5"/>
  <c r="AN9" i="5" s="1"/>
  <c r="AO8" i="5"/>
  <c r="AQ8" i="5" s="1"/>
  <c r="AM7" i="6"/>
  <c r="AN7" i="6" s="1"/>
  <c r="AP13" i="6"/>
  <c r="AQ13" i="6" s="1"/>
  <c r="AL13" i="6"/>
  <c r="AN13" i="6" s="1"/>
  <c r="AO12" i="6"/>
  <c r="AQ12" i="6" s="1"/>
  <c r="AP11" i="6"/>
  <c r="AQ11" i="6" s="1"/>
  <c r="AL11" i="6"/>
  <c r="AN11" i="6" s="1"/>
  <c r="AO10" i="6"/>
  <c r="AQ10" i="6" s="1"/>
  <c r="AP9" i="6"/>
  <c r="AQ9" i="6" s="1"/>
  <c r="AL9" i="6"/>
  <c r="AN9" i="6" s="1"/>
  <c r="AO8" i="6"/>
  <c r="AQ8" i="6" s="1"/>
  <c r="AM7" i="7"/>
  <c r="AN7" i="7" s="1"/>
  <c r="AM12" i="7"/>
  <c r="AN12" i="7" s="1"/>
  <c r="AP11" i="7"/>
  <c r="AQ11" i="7" s="1"/>
  <c r="AM10" i="7"/>
  <c r="AN10" i="7" s="1"/>
  <c r="AP9" i="7"/>
  <c r="AQ9" i="7" s="1"/>
  <c r="AM8" i="7"/>
  <c r="AN8" i="7" s="1"/>
  <c r="AO7" i="8"/>
  <c r="AQ7" i="8" s="1"/>
  <c r="AO10" i="8"/>
  <c r="AQ10" i="8" s="1"/>
  <c r="AM9" i="8"/>
  <c r="AN9" i="8" s="1"/>
  <c r="AO7" i="9"/>
  <c r="AQ7" i="9" s="1"/>
  <c r="AP8" i="9"/>
  <c r="AQ8" i="9" s="1"/>
  <c r="AL8" i="9"/>
  <c r="AN8" i="9" s="1"/>
  <c r="AM15" i="3"/>
  <c r="AN15" i="3" s="1"/>
  <c r="AP12" i="3"/>
  <c r="AQ12" i="3" s="1"/>
  <c r="AM8" i="3"/>
  <c r="AN8" i="3" s="1"/>
  <c r="AO7" i="6"/>
  <c r="AQ7" i="6" s="1"/>
  <c r="AM12" i="6"/>
  <c r="AN12" i="6" s="1"/>
  <c r="AM10" i="6"/>
  <c r="AN10" i="6" s="1"/>
  <c r="AM8" i="6"/>
  <c r="AN8" i="6" s="1"/>
  <c r="AP12" i="7"/>
  <c r="AQ12" i="7" s="1"/>
  <c r="AP10" i="7"/>
  <c r="AQ10" i="7" s="1"/>
  <c r="AP8" i="7"/>
  <c r="AQ8" i="7" s="1"/>
  <c r="AM24" i="4"/>
  <c r="AM22" i="4"/>
  <c r="AM20" i="4"/>
  <c r="AM18" i="4"/>
  <c r="AN18" i="4" s="1"/>
  <c r="AM16" i="4"/>
  <c r="AM13" i="4"/>
  <c r="AM11" i="4"/>
  <c r="AM9" i="4"/>
  <c r="AM35" i="4"/>
  <c r="AM31" i="4"/>
  <c r="AM29" i="4"/>
  <c r="AM27" i="4"/>
  <c r="AP35" i="4"/>
  <c r="AP31" i="4"/>
  <c r="AP29" i="4"/>
  <c r="AP27" i="4"/>
  <c r="AP23" i="4"/>
  <c r="AP21" i="4"/>
  <c r="AP19" i="4"/>
  <c r="AP17" i="4"/>
  <c r="AP14" i="4"/>
  <c r="AP12" i="4"/>
  <c r="AP10" i="4"/>
  <c r="AP8" i="4"/>
  <c r="AO7" i="3"/>
  <c r="AQ7" i="3" s="1"/>
  <c r="AP16" i="3"/>
  <c r="AQ16" i="3" s="1"/>
  <c r="AP15" i="3"/>
  <c r="AQ15" i="3" s="1"/>
  <c r="AM14" i="3"/>
  <c r="AN14" i="3" s="1"/>
  <c r="AM13" i="3"/>
  <c r="AN13" i="3" s="1"/>
  <c r="AP10" i="3"/>
  <c r="AQ10" i="3" s="1"/>
  <c r="AP8" i="3"/>
  <c r="AQ8" i="3" s="1"/>
  <c r="AO7" i="5"/>
  <c r="AQ7" i="5" s="1"/>
  <c r="AP9" i="5"/>
  <c r="AQ9" i="5" s="1"/>
  <c r="AM8" i="5"/>
  <c r="AN8" i="5" s="1"/>
  <c r="AM11" i="7"/>
  <c r="AN11" i="7" s="1"/>
  <c r="AM9" i="7"/>
  <c r="AN9" i="7" s="1"/>
  <c r="AL7" i="8"/>
  <c r="AN7" i="8" s="1"/>
  <c r="AM10" i="8"/>
  <c r="AN10" i="8" s="1"/>
  <c r="AP9" i="8"/>
  <c r="AQ9" i="8" s="1"/>
  <c r="AM7" i="9"/>
  <c r="AN7" i="9" s="1"/>
  <c r="AL11" i="8"/>
  <c r="AN11" i="8" s="1"/>
  <c r="BY61" i="2"/>
  <c r="BZ61" i="2"/>
  <c r="BY54" i="2"/>
  <c r="BZ54" i="2"/>
  <c r="BY46" i="2"/>
  <c r="BZ46" i="2"/>
  <c r="BY42" i="2"/>
  <c r="BZ42" i="2"/>
  <c r="BY22" i="2"/>
  <c r="BY31" i="2" s="1"/>
  <c r="BZ22" i="2"/>
  <c r="BZ31" i="2" s="1"/>
  <c r="BR61" i="2"/>
  <c r="BS61" i="2"/>
  <c r="BT61" i="2"/>
  <c r="BU61" i="2"/>
  <c r="BV61" i="2"/>
  <c r="BW61" i="2"/>
  <c r="BX61" i="2"/>
  <c r="BR54" i="2"/>
  <c r="BS54" i="2"/>
  <c r="BT54" i="2"/>
  <c r="BU54" i="2"/>
  <c r="BV54" i="2"/>
  <c r="BW54" i="2"/>
  <c r="BX54" i="2"/>
  <c r="BR46" i="2"/>
  <c r="BS46" i="2"/>
  <c r="BT46" i="2"/>
  <c r="BU46" i="2"/>
  <c r="BV46" i="2"/>
  <c r="BW46" i="2"/>
  <c r="BX46" i="2"/>
  <c r="BR42" i="2"/>
  <c r="BS42" i="2"/>
  <c r="BT42" i="2"/>
  <c r="BU42" i="2"/>
  <c r="BV42" i="2"/>
  <c r="BW42" i="2"/>
  <c r="BX42" i="2"/>
  <c r="BO40" i="2"/>
  <c r="BK42" i="2"/>
  <c r="BR22" i="2"/>
  <c r="BS22" i="2"/>
  <c r="BT22" i="2"/>
  <c r="BU22" i="2"/>
  <c r="BV22" i="2"/>
  <c r="BW22" i="2"/>
  <c r="BW31" i="2" s="1"/>
  <c r="BX22" i="2"/>
  <c r="BX31" i="2" s="1"/>
  <c r="BQ22" i="2"/>
  <c r="B19" i="2"/>
  <c r="AQ7" i="7" l="1"/>
  <c r="CA42" i="2"/>
  <c r="AL18" i="3" s="1"/>
  <c r="CA61" i="2"/>
  <c r="AL13" i="7" s="1"/>
  <c r="BU31" i="2"/>
  <c r="BV31" i="2"/>
  <c r="BR31" i="2"/>
  <c r="CB22" i="2"/>
  <c r="AO25" i="4" s="1"/>
  <c r="CC46" i="2"/>
  <c r="AR10" i="5" s="1"/>
  <c r="CB46" i="2"/>
  <c r="AO10" i="5" s="1"/>
  <c r="CC42" i="2"/>
  <c r="AR18" i="3" s="1"/>
  <c r="CB42" i="2"/>
  <c r="AO18" i="3" s="1"/>
  <c r="CA54" i="2"/>
  <c r="AL14" i="6" s="1"/>
  <c r="CC61" i="2"/>
  <c r="AR13" i="7" s="1"/>
  <c r="CB61" i="2"/>
  <c r="AO13" i="7" s="1"/>
  <c r="BQ31" i="2"/>
  <c r="CC22" i="2"/>
  <c r="CA22" i="2"/>
  <c r="AL25" i="4" s="1"/>
  <c r="BT31" i="2"/>
  <c r="BS31" i="2"/>
  <c r="CA46" i="2"/>
  <c r="AL10" i="5" s="1"/>
  <c r="CC54" i="2"/>
  <c r="AR14" i="6" s="1"/>
  <c r="CB54" i="2"/>
  <c r="AO14" i="6" s="1"/>
  <c r="AN7" i="4"/>
  <c r="AM18" i="3" l="1"/>
  <c r="AN18" i="3" s="1"/>
  <c r="AP14" i="6"/>
  <c r="AQ14" i="6" s="1"/>
  <c r="AM13" i="7"/>
  <c r="AN13" i="7" s="1"/>
  <c r="AP13" i="7"/>
  <c r="AQ13" i="7" s="1"/>
  <c r="AM25" i="4"/>
  <c r="CB31" i="2"/>
  <c r="AO36" i="4" s="1"/>
  <c r="AP25" i="4"/>
  <c r="CA31" i="2"/>
  <c r="AL36" i="4" s="1"/>
  <c r="CC31" i="2"/>
  <c r="AR36" i="4" s="1"/>
  <c r="AR25" i="4"/>
  <c r="AP18" i="3"/>
  <c r="AQ18" i="3" s="1"/>
  <c r="AP10" i="5"/>
  <c r="AQ10" i="5" s="1"/>
  <c r="AM10" i="5"/>
  <c r="AN10" i="5" s="1"/>
  <c r="AM14" i="6"/>
  <c r="AN14" i="6" s="1"/>
  <c r="AJ7" i="5"/>
  <c r="BM69" i="2"/>
  <c r="BN69" i="2"/>
  <c r="BO69" i="2"/>
  <c r="BL22" i="2"/>
  <c r="BK22" i="2"/>
  <c r="BK31" i="2" s="1"/>
  <c r="BJ22" i="2"/>
  <c r="BJ31" i="2" s="1"/>
  <c r="BI22" i="2"/>
  <c r="BI31" i="2" s="1"/>
  <c r="BH22" i="2"/>
  <c r="BH31" i="2" s="1"/>
  <c r="BG22" i="2"/>
  <c r="BG31" i="2" s="1"/>
  <c r="BF22" i="2"/>
  <c r="BF31" i="2" s="1"/>
  <c r="BE22" i="2"/>
  <c r="BE31" i="2" s="1"/>
  <c r="BD22" i="2"/>
  <c r="BD31" i="2" s="1"/>
  <c r="BC31" i="2"/>
  <c r="AX19" i="2"/>
  <c r="AH7" i="4"/>
  <c r="BO68" i="2"/>
  <c r="AK8" i="9" s="1"/>
  <c r="BN68" i="2"/>
  <c r="AI8" i="9" s="1"/>
  <c r="BM68" i="2"/>
  <c r="AF8" i="9" s="1"/>
  <c r="BO67" i="2"/>
  <c r="AK7" i="9" s="1"/>
  <c r="BN67" i="2"/>
  <c r="AI7" i="9" s="1"/>
  <c r="BM67" i="2"/>
  <c r="AF7" i="9" s="1"/>
  <c r="BO65" i="2"/>
  <c r="AK10" i="8" s="1"/>
  <c r="BN65" i="2"/>
  <c r="AI10" i="8" s="1"/>
  <c r="BM65" i="2"/>
  <c r="AF10" i="8" s="1"/>
  <c r="BO64" i="2"/>
  <c r="AK9" i="8" s="1"/>
  <c r="BN64" i="2"/>
  <c r="AH9" i="8" s="1"/>
  <c r="BM64" i="2"/>
  <c r="AE9" i="8" s="1"/>
  <c r="BO63" i="2"/>
  <c r="AK8" i="8" s="1"/>
  <c r="BN63" i="2"/>
  <c r="BM63" i="2"/>
  <c r="AF8" i="8" s="1"/>
  <c r="BO62" i="2"/>
  <c r="AK7" i="8" s="1"/>
  <c r="BN62" i="2"/>
  <c r="AI7" i="8" s="1"/>
  <c r="BM62" i="2"/>
  <c r="AE7" i="8" s="1"/>
  <c r="BO60" i="2"/>
  <c r="AK12" i="7" s="1"/>
  <c r="BN60" i="2"/>
  <c r="AH12" i="7" s="1"/>
  <c r="BM60" i="2"/>
  <c r="AF12" i="7" s="1"/>
  <c r="BO59" i="2"/>
  <c r="AK11" i="7" s="1"/>
  <c r="BN59" i="2"/>
  <c r="AI11" i="7" s="1"/>
  <c r="BM59" i="2"/>
  <c r="AE11" i="7" s="1"/>
  <c r="BO58" i="2"/>
  <c r="AK10" i="7" s="1"/>
  <c r="BN58" i="2"/>
  <c r="AH10" i="7" s="1"/>
  <c r="BM58" i="2"/>
  <c r="AF10" i="7" s="1"/>
  <c r="BO57" i="2"/>
  <c r="AK9" i="7" s="1"/>
  <c r="BN57" i="2"/>
  <c r="AI9" i="7" s="1"/>
  <c r="BM57" i="2"/>
  <c r="AE9" i="7" s="1"/>
  <c r="BO56" i="2"/>
  <c r="AK8" i="7" s="1"/>
  <c r="BN56" i="2"/>
  <c r="AH8" i="7" s="1"/>
  <c r="BM56" i="2"/>
  <c r="AF8" i="7" s="1"/>
  <c r="BO55" i="2"/>
  <c r="AK7" i="7" s="1"/>
  <c r="BN55" i="2"/>
  <c r="AI7" i="7" s="1"/>
  <c r="BM55" i="2"/>
  <c r="AE7" i="7" s="1"/>
  <c r="BO53" i="2"/>
  <c r="AK13" i="6" s="1"/>
  <c r="BN53" i="2"/>
  <c r="AI13" i="6" s="1"/>
  <c r="BM53" i="2"/>
  <c r="AF13" i="6" s="1"/>
  <c r="BO52" i="2"/>
  <c r="AK12" i="6" s="1"/>
  <c r="BN52" i="2"/>
  <c r="AI12" i="6" s="1"/>
  <c r="BM52" i="2"/>
  <c r="AF12" i="6" s="1"/>
  <c r="BO51" i="2"/>
  <c r="AK11" i="6" s="1"/>
  <c r="BN51" i="2"/>
  <c r="AI11" i="6" s="1"/>
  <c r="BM51" i="2"/>
  <c r="AF11" i="6" s="1"/>
  <c r="BO50" i="2"/>
  <c r="AK10" i="6" s="1"/>
  <c r="BN50" i="2"/>
  <c r="AI10" i="6" s="1"/>
  <c r="BM50" i="2"/>
  <c r="AF10" i="6" s="1"/>
  <c r="BO49" i="2"/>
  <c r="AK9" i="6" s="1"/>
  <c r="BN49" i="2"/>
  <c r="AI9" i="6" s="1"/>
  <c r="BM49" i="2"/>
  <c r="AF9" i="6" s="1"/>
  <c r="BO48" i="2"/>
  <c r="AK8" i="6" s="1"/>
  <c r="BN48" i="2"/>
  <c r="AI8" i="6" s="1"/>
  <c r="BM48" i="2"/>
  <c r="AF8" i="6" s="1"/>
  <c r="BO47" i="2"/>
  <c r="AK7" i="6" s="1"/>
  <c r="BN47" i="2"/>
  <c r="AI7" i="6" s="1"/>
  <c r="BM47" i="2"/>
  <c r="AF7" i="6" s="1"/>
  <c r="BO45" i="2"/>
  <c r="AK9" i="5" s="1"/>
  <c r="BN45" i="2"/>
  <c r="BM45" i="2"/>
  <c r="BO44" i="2"/>
  <c r="AK8" i="5" s="1"/>
  <c r="BN44" i="2"/>
  <c r="BM44" i="2"/>
  <c r="AF8" i="5" s="1"/>
  <c r="BO43" i="2"/>
  <c r="AK7" i="5" s="1"/>
  <c r="BN43" i="2"/>
  <c r="BM43" i="2"/>
  <c r="AE7" i="5" s="1"/>
  <c r="BO41" i="2"/>
  <c r="AK17" i="3" s="1"/>
  <c r="BN41" i="2"/>
  <c r="BM41" i="2"/>
  <c r="AF17" i="3" s="1"/>
  <c r="AK16" i="3"/>
  <c r="BN40" i="2"/>
  <c r="AI16" i="3" s="1"/>
  <c r="BM40" i="2"/>
  <c r="AF16" i="3" s="1"/>
  <c r="BO39" i="2"/>
  <c r="AK15" i="3" s="1"/>
  <c r="BN39" i="2"/>
  <c r="AI15" i="3" s="1"/>
  <c r="BM39" i="2"/>
  <c r="AF15" i="3" s="1"/>
  <c r="BO38" i="2"/>
  <c r="AK14" i="3" s="1"/>
  <c r="BN38" i="2"/>
  <c r="AI14" i="3" s="1"/>
  <c r="BM38" i="2"/>
  <c r="AF14" i="3" s="1"/>
  <c r="BO37" i="2"/>
  <c r="AK13" i="3" s="1"/>
  <c r="BN37" i="2"/>
  <c r="AI13" i="3" s="1"/>
  <c r="BM37" i="2"/>
  <c r="AF13" i="3" s="1"/>
  <c r="BO36" i="2"/>
  <c r="AK12" i="3" s="1"/>
  <c r="BN36" i="2"/>
  <c r="AI12" i="3" s="1"/>
  <c r="BM36" i="2"/>
  <c r="AF12" i="3" s="1"/>
  <c r="BO35" i="2"/>
  <c r="AK11" i="3" s="1"/>
  <c r="BN35" i="2"/>
  <c r="AI11" i="3" s="1"/>
  <c r="BM35" i="2"/>
  <c r="AF11" i="3" s="1"/>
  <c r="AK10" i="3"/>
  <c r="BN34" i="2"/>
  <c r="AI10" i="3" s="1"/>
  <c r="BM34" i="2"/>
  <c r="AF10" i="3" s="1"/>
  <c r="BO33" i="2"/>
  <c r="AK8" i="3" s="1"/>
  <c r="BN33" i="2"/>
  <c r="AI8" i="3" s="1"/>
  <c r="BM33" i="2"/>
  <c r="AF8" i="3" s="1"/>
  <c r="BO32" i="2"/>
  <c r="AK7" i="3" s="1"/>
  <c r="BN32" i="2"/>
  <c r="AI7" i="3" s="1"/>
  <c r="BM32" i="2"/>
  <c r="AF7" i="3" s="1"/>
  <c r="BO30" i="2"/>
  <c r="BN30" i="2"/>
  <c r="BM30" i="2"/>
  <c r="BO29" i="2"/>
  <c r="BN29" i="2"/>
  <c r="BM29" i="2"/>
  <c r="BO28" i="2"/>
  <c r="BN28" i="2"/>
  <c r="BM28" i="2"/>
  <c r="BO27" i="2"/>
  <c r="BN27" i="2"/>
  <c r="BM27" i="2"/>
  <c r="BO11" i="2"/>
  <c r="BN11" i="2"/>
  <c r="BM11" i="2"/>
  <c r="BO10" i="2"/>
  <c r="BN10" i="2"/>
  <c r="BM10" i="2"/>
  <c r="BO26" i="2"/>
  <c r="BN26" i="2"/>
  <c r="BM26" i="2"/>
  <c r="BO25" i="2"/>
  <c r="BN25" i="2"/>
  <c r="BM25" i="2"/>
  <c r="BO24" i="2"/>
  <c r="BN24" i="2"/>
  <c r="BM24" i="2"/>
  <c r="BO23" i="2"/>
  <c r="BN23" i="2"/>
  <c r="BM23" i="2"/>
  <c r="BO21" i="2"/>
  <c r="BN21" i="2"/>
  <c r="BM21" i="2"/>
  <c r="BO20" i="2"/>
  <c r="BN20" i="2"/>
  <c r="BM20" i="2"/>
  <c r="BO19" i="2"/>
  <c r="BN19" i="2"/>
  <c r="BM19" i="2"/>
  <c r="BO18" i="2"/>
  <c r="BN18" i="2"/>
  <c r="BM18" i="2"/>
  <c r="BO17" i="2"/>
  <c r="BN17" i="2"/>
  <c r="BM17" i="2"/>
  <c r="BO16" i="2"/>
  <c r="BN16" i="2"/>
  <c r="BM16" i="2"/>
  <c r="BO14" i="2"/>
  <c r="BN14" i="2"/>
  <c r="BM14" i="2"/>
  <c r="BO13" i="2"/>
  <c r="BN13" i="2"/>
  <c r="BM13" i="2"/>
  <c r="BO12" i="2"/>
  <c r="BN12" i="2"/>
  <c r="BM12" i="2"/>
  <c r="BO9" i="2"/>
  <c r="BN9" i="2"/>
  <c r="BM9" i="2"/>
  <c r="BO8" i="2"/>
  <c r="BN8" i="2"/>
  <c r="BM8" i="2"/>
  <c r="BO7" i="2"/>
  <c r="BN7" i="2"/>
  <c r="BM7" i="2"/>
  <c r="BO6" i="2"/>
  <c r="BN6" i="2"/>
  <c r="BM6" i="2"/>
  <c r="BD61" i="2"/>
  <c r="BE61" i="2"/>
  <c r="BF61" i="2"/>
  <c r="BG61" i="2"/>
  <c r="BH61" i="2"/>
  <c r="BI61" i="2"/>
  <c r="BJ61" i="2"/>
  <c r="BK61" i="2"/>
  <c r="BL61" i="2"/>
  <c r="BC61" i="2"/>
  <c r="BD54" i="2"/>
  <c r="BE54" i="2"/>
  <c r="BF54" i="2"/>
  <c r="BG54" i="2"/>
  <c r="BH54" i="2"/>
  <c r="BI54" i="2"/>
  <c r="BJ54" i="2"/>
  <c r="BK54" i="2"/>
  <c r="BL54" i="2"/>
  <c r="BC54" i="2"/>
  <c r="BD46" i="2"/>
  <c r="BE46" i="2"/>
  <c r="BF46" i="2"/>
  <c r="BG46" i="2"/>
  <c r="BH46" i="2"/>
  <c r="BI46" i="2"/>
  <c r="BJ46" i="2"/>
  <c r="BK46" i="2"/>
  <c r="BL46" i="2"/>
  <c r="BC46" i="2"/>
  <c r="BD42" i="2"/>
  <c r="BE42" i="2"/>
  <c r="BF42" i="2"/>
  <c r="BG42" i="2"/>
  <c r="BH42" i="2"/>
  <c r="BI42" i="2"/>
  <c r="BJ42" i="2"/>
  <c r="BL42" i="2"/>
  <c r="BC42" i="2"/>
  <c r="AP36" i="4" l="1"/>
  <c r="AI8" i="5"/>
  <c r="AH8" i="5"/>
  <c r="AI9" i="5"/>
  <c r="AH9" i="5"/>
  <c r="AM36" i="4"/>
  <c r="AH8" i="4"/>
  <c r="AK9" i="4"/>
  <c r="AE11" i="4"/>
  <c r="AH14" i="4"/>
  <c r="AK16" i="4"/>
  <c r="AE19" i="4"/>
  <c r="AH20" i="4"/>
  <c r="AK21" i="4"/>
  <c r="AE23" i="4"/>
  <c r="AH24" i="4"/>
  <c r="AK26" i="4"/>
  <c r="AF28" i="4"/>
  <c r="AI29" i="4"/>
  <c r="AK12" i="4"/>
  <c r="AF30" i="4"/>
  <c r="AI31" i="4"/>
  <c r="AK34" i="4"/>
  <c r="BL31" i="2"/>
  <c r="AI11" i="4"/>
  <c r="AK14" i="4"/>
  <c r="AF17" i="4"/>
  <c r="AI19" i="4"/>
  <c r="AK20" i="4"/>
  <c r="AF22" i="4"/>
  <c r="AI23" i="4"/>
  <c r="AK24" i="4"/>
  <c r="AE27" i="4"/>
  <c r="AH28" i="4"/>
  <c r="AK29" i="4"/>
  <c r="AE13" i="4"/>
  <c r="AH30" i="4"/>
  <c r="AK31" i="4"/>
  <c r="AE35" i="4"/>
  <c r="AQ7" i="4"/>
  <c r="AK8" i="4"/>
  <c r="AQ8" i="4"/>
  <c r="AE9" i="4"/>
  <c r="AH10" i="4"/>
  <c r="AK11" i="4"/>
  <c r="AE16" i="4"/>
  <c r="AH17" i="4"/>
  <c r="AK19" i="4"/>
  <c r="AE21" i="4"/>
  <c r="AH22" i="4"/>
  <c r="AK23" i="4"/>
  <c r="AF26" i="4"/>
  <c r="AI27" i="4"/>
  <c r="AK28" i="4"/>
  <c r="AF12" i="4"/>
  <c r="AI13" i="4"/>
  <c r="AK30" i="4"/>
  <c r="AF34" i="4"/>
  <c r="AI35" i="4"/>
  <c r="AF10" i="4"/>
  <c r="AF8" i="4"/>
  <c r="AI9" i="4"/>
  <c r="AQ9" i="4"/>
  <c r="AK10" i="4"/>
  <c r="AF14" i="4"/>
  <c r="AI16" i="4"/>
  <c r="AQ16" i="4"/>
  <c r="AK17" i="4"/>
  <c r="AF20" i="4"/>
  <c r="AI21" i="4"/>
  <c r="AQ21" i="4"/>
  <c r="AK22" i="4"/>
  <c r="AF24" i="4"/>
  <c r="AH26" i="4"/>
  <c r="AK27" i="4"/>
  <c r="AE29" i="4"/>
  <c r="AH12" i="4"/>
  <c r="AK13" i="4"/>
  <c r="AE31" i="4"/>
  <c r="AH34" i="4"/>
  <c r="AQ34" i="4"/>
  <c r="AK35" i="4"/>
  <c r="AI7" i="4"/>
  <c r="AK7" i="4"/>
  <c r="BO42" i="2"/>
  <c r="AK18" i="3" s="1"/>
  <c r="AE7" i="3"/>
  <c r="AG7" i="3" s="1"/>
  <c r="AE10" i="3"/>
  <c r="AG10" i="3" s="1"/>
  <c r="AE12" i="3"/>
  <c r="AG12" i="3" s="1"/>
  <c r="AE14" i="3"/>
  <c r="AG14" i="3" s="1"/>
  <c r="AE16" i="3"/>
  <c r="AG16" i="3" s="1"/>
  <c r="AH8" i="3"/>
  <c r="AJ8" i="3" s="1"/>
  <c r="AH11" i="3"/>
  <c r="AJ11" i="3" s="1"/>
  <c r="AH13" i="3"/>
  <c r="AJ13" i="3" s="1"/>
  <c r="AH15" i="3"/>
  <c r="AJ15" i="3" s="1"/>
  <c r="AF7" i="5"/>
  <c r="AG7" i="5" s="1"/>
  <c r="AF9" i="5"/>
  <c r="AH7" i="6"/>
  <c r="AJ7" i="6" s="1"/>
  <c r="AH9" i="6"/>
  <c r="AJ9" i="6" s="1"/>
  <c r="AH11" i="6"/>
  <c r="AJ11" i="6" s="1"/>
  <c r="AH13" i="6"/>
  <c r="AJ13" i="6" s="1"/>
  <c r="AE8" i="6"/>
  <c r="AG8" i="6" s="1"/>
  <c r="AE10" i="6"/>
  <c r="AG10" i="6" s="1"/>
  <c r="AE12" i="6"/>
  <c r="AG12" i="6" s="1"/>
  <c r="AF7" i="7"/>
  <c r="AG7" i="7" s="1"/>
  <c r="AF9" i="7"/>
  <c r="AG9" i="7" s="1"/>
  <c r="AF11" i="7"/>
  <c r="AG11" i="7" s="1"/>
  <c r="AI8" i="7"/>
  <c r="AJ8" i="7" s="1"/>
  <c r="AI10" i="7"/>
  <c r="AJ10" i="7" s="1"/>
  <c r="AI12" i="7"/>
  <c r="AJ12" i="7" s="1"/>
  <c r="AF7" i="8"/>
  <c r="AG7" i="8" s="1"/>
  <c r="AF9" i="8"/>
  <c r="AG9" i="8" s="1"/>
  <c r="AI9" i="8"/>
  <c r="AJ9" i="8" s="1"/>
  <c r="AE8" i="9"/>
  <c r="AG8" i="9" s="1"/>
  <c r="AH8" i="9"/>
  <c r="AJ8" i="9" s="1"/>
  <c r="AE8" i="5"/>
  <c r="AG8" i="5" s="1"/>
  <c r="AE8" i="7"/>
  <c r="AG8" i="7" s="1"/>
  <c r="AE10" i="7"/>
  <c r="AG10" i="7" s="1"/>
  <c r="AE12" i="7"/>
  <c r="AG12" i="7" s="1"/>
  <c r="AH7" i="7"/>
  <c r="AJ7" i="7" s="1"/>
  <c r="AH9" i="7"/>
  <c r="AJ9" i="7" s="1"/>
  <c r="AH11" i="7"/>
  <c r="AJ11" i="7" s="1"/>
  <c r="AE8" i="8"/>
  <c r="AG8" i="8" s="1"/>
  <c r="AE10" i="8"/>
  <c r="AG10" i="8" s="1"/>
  <c r="AH7" i="8"/>
  <c r="AJ7" i="8" s="1"/>
  <c r="AH10" i="8"/>
  <c r="AJ10" i="8" s="1"/>
  <c r="AE8" i="3"/>
  <c r="AG8" i="3" s="1"/>
  <c r="AE11" i="3"/>
  <c r="AG11" i="3" s="1"/>
  <c r="AE13" i="3"/>
  <c r="AG13" i="3" s="1"/>
  <c r="AE15" i="3"/>
  <c r="AG15" i="3" s="1"/>
  <c r="AE17" i="3"/>
  <c r="AG17" i="3" s="1"/>
  <c r="AH7" i="3"/>
  <c r="AJ7" i="3" s="1"/>
  <c r="AH10" i="3"/>
  <c r="AJ10" i="3" s="1"/>
  <c r="AH12" i="3"/>
  <c r="AJ12" i="3" s="1"/>
  <c r="AH14" i="3"/>
  <c r="AJ14" i="3" s="1"/>
  <c r="AH16" i="3"/>
  <c r="AJ16" i="3" s="1"/>
  <c r="AE7" i="6"/>
  <c r="AG7" i="6" s="1"/>
  <c r="AH8" i="6"/>
  <c r="AJ8" i="6" s="1"/>
  <c r="AH10" i="6"/>
  <c r="AJ10" i="6" s="1"/>
  <c r="AH12" i="6"/>
  <c r="AJ12" i="6" s="1"/>
  <c r="AE9" i="6"/>
  <c r="AG9" i="6" s="1"/>
  <c r="AE11" i="6"/>
  <c r="AG11" i="6" s="1"/>
  <c r="AE13" i="6"/>
  <c r="AG13" i="6" s="1"/>
  <c r="AE7" i="9"/>
  <c r="AG7" i="9" s="1"/>
  <c r="AH7" i="9"/>
  <c r="AJ7" i="9" s="1"/>
  <c r="AE9" i="5"/>
  <c r="BM22" i="2"/>
  <c r="AI34" i="4"/>
  <c r="AI24" i="4"/>
  <c r="AF23" i="4"/>
  <c r="AF35" i="4"/>
  <c r="AI20" i="4"/>
  <c r="AI30" i="4"/>
  <c r="AF11" i="4"/>
  <c r="AF27" i="4"/>
  <c r="AI8" i="4"/>
  <c r="AF13" i="4"/>
  <c r="AF29" i="4"/>
  <c r="AI12" i="4"/>
  <c r="AI26" i="4"/>
  <c r="AF19" i="4"/>
  <c r="AF31" i="4"/>
  <c r="AI14" i="4"/>
  <c r="AI28" i="4"/>
  <c r="AF9" i="4"/>
  <c r="AI10" i="4"/>
  <c r="AI22" i="4"/>
  <c r="AE8" i="4"/>
  <c r="AE10" i="4"/>
  <c r="AE12" i="4"/>
  <c r="AE14" i="4"/>
  <c r="AE17" i="4"/>
  <c r="AE20" i="4"/>
  <c r="AE22" i="4"/>
  <c r="AE24" i="4"/>
  <c r="AE26" i="4"/>
  <c r="AE28" i="4"/>
  <c r="AE30" i="4"/>
  <c r="AE34" i="4"/>
  <c r="AH9" i="4"/>
  <c r="AH11" i="4"/>
  <c r="AH13" i="4"/>
  <c r="AH16" i="4"/>
  <c r="AH19" i="4"/>
  <c r="AH21" i="4"/>
  <c r="AH23" i="4"/>
  <c r="AH27" i="4"/>
  <c r="AH29" i="4"/>
  <c r="AH31" i="4"/>
  <c r="AH35" i="4"/>
  <c r="AI17" i="4"/>
  <c r="BN22" i="2"/>
  <c r="BO22" i="2"/>
  <c r="BO31" i="2" s="1"/>
  <c r="AF16" i="4"/>
  <c r="AF21" i="4"/>
  <c r="BM46" i="2"/>
  <c r="BM61" i="2"/>
  <c r="AF13" i="7" s="1"/>
  <c r="AF7" i="4"/>
  <c r="AG7" i="4" s="1"/>
  <c r="BM54" i="2"/>
  <c r="AE14" i="6" s="1"/>
  <c r="BM66" i="2"/>
  <c r="AF11" i="8" s="1"/>
  <c r="BO46" i="2"/>
  <c r="AK10" i="5" s="1"/>
  <c r="BN61" i="2"/>
  <c r="AI13" i="7" s="1"/>
  <c r="BM42" i="2"/>
  <c r="AF18" i="3" s="1"/>
  <c r="BO54" i="2"/>
  <c r="AK14" i="6" s="1"/>
  <c r="BO66" i="2"/>
  <c r="AK11" i="8" s="1"/>
  <c r="BO61" i="2"/>
  <c r="AK13" i="7" s="1"/>
  <c r="BN42" i="2"/>
  <c r="AI18" i="3" s="1"/>
  <c r="BN46" i="2"/>
  <c r="AI10" i="5" s="1"/>
  <c r="BN54" i="2"/>
  <c r="AI14" i="6" s="1"/>
  <c r="BN66" i="2"/>
  <c r="AI11" i="8" s="1"/>
  <c r="AR19" i="2"/>
  <c r="AJ9" i="5" l="1"/>
  <c r="AH10" i="5"/>
  <c r="AJ10" i="5" s="1"/>
  <c r="AG9" i="5"/>
  <c r="AG10" i="4"/>
  <c r="AG9" i="4"/>
  <c r="AQ22" i="4"/>
  <c r="AN8" i="4"/>
  <c r="AN34" i="4"/>
  <c r="AN27" i="4"/>
  <c r="AJ7" i="4"/>
  <c r="AG8" i="4"/>
  <c r="AN20" i="4"/>
  <c r="AQ17" i="4"/>
  <c r="AQ30" i="4"/>
  <c r="AN30" i="4"/>
  <c r="AN19" i="4"/>
  <c r="AN11" i="4"/>
  <c r="AN16" i="4"/>
  <c r="AN31" i="4"/>
  <c r="AN26" i="4"/>
  <c r="AN35" i="4"/>
  <c r="AN22" i="4"/>
  <c r="AN24" i="4"/>
  <c r="AN12" i="4"/>
  <c r="AH25" i="4"/>
  <c r="AQ35" i="4"/>
  <c r="AQ28" i="4"/>
  <c r="AN17" i="4"/>
  <c r="AQ12" i="4"/>
  <c r="AN28" i="4"/>
  <c r="AQ20" i="4"/>
  <c r="AQ11" i="4"/>
  <c r="AQ24" i="4"/>
  <c r="AF25" i="4"/>
  <c r="AN10" i="4"/>
  <c r="AQ27" i="4"/>
  <c r="AN9" i="4"/>
  <c r="AQ19" i="4"/>
  <c r="AQ29" i="4"/>
  <c r="AK25" i="4"/>
  <c r="AN29" i="4"/>
  <c r="AN14" i="4"/>
  <c r="AQ13" i="4"/>
  <c r="AN21" i="4"/>
  <c r="AQ10" i="4"/>
  <c r="AN13" i="4"/>
  <c r="AQ23" i="4"/>
  <c r="AQ31" i="4"/>
  <c r="AQ26" i="4"/>
  <c r="AN23" i="4"/>
  <c r="AQ14" i="4"/>
  <c r="BM31" i="2"/>
  <c r="BN31" i="2"/>
  <c r="AH11" i="8"/>
  <c r="AJ11" i="8" s="1"/>
  <c r="AE18" i="3"/>
  <c r="AG18" i="3" s="1"/>
  <c r="AF14" i="6"/>
  <c r="AG14" i="6" s="1"/>
  <c r="AE13" i="7"/>
  <c r="AG13" i="7" s="1"/>
  <c r="AH13" i="7"/>
  <c r="AJ13" i="7" s="1"/>
  <c r="AH18" i="3"/>
  <c r="AJ18" i="3" s="1"/>
  <c r="AH14" i="6"/>
  <c r="AJ14" i="6" s="1"/>
  <c r="AE10" i="5"/>
  <c r="AF10" i="5"/>
  <c r="AJ8" i="5"/>
  <c r="AE11" i="8"/>
  <c r="AG11" i="8" s="1"/>
  <c r="AE25" i="4"/>
  <c r="AI25" i="4"/>
  <c r="AG11" i="4"/>
  <c r="AO19" i="2"/>
  <c r="AW19" i="2"/>
  <c r="AV19" i="2"/>
  <c r="AV30" i="2" s="1"/>
  <c r="AU19" i="2"/>
  <c r="AU30" i="2" s="1"/>
  <c r="AT19" i="2"/>
  <c r="AT30" i="2" s="1"/>
  <c r="AS19" i="2"/>
  <c r="AQ19" i="2"/>
  <c r="AP19" i="2"/>
  <c r="BA18" i="2"/>
  <c r="AD24" i="4" s="1"/>
  <c r="AZ18" i="2"/>
  <c r="AY18" i="2"/>
  <c r="AX65" i="2"/>
  <c r="AW65" i="2"/>
  <c r="AV65" i="2"/>
  <c r="AU65" i="2"/>
  <c r="AT65" i="2"/>
  <c r="AS65" i="2"/>
  <c r="AR65" i="2"/>
  <c r="AQ65" i="2"/>
  <c r="AP65" i="2"/>
  <c r="AO65" i="2"/>
  <c r="AX60" i="2"/>
  <c r="AW60" i="2"/>
  <c r="AV60" i="2"/>
  <c r="AU60" i="2"/>
  <c r="AT60" i="2"/>
  <c r="AS60" i="2"/>
  <c r="AR60" i="2"/>
  <c r="AQ60" i="2"/>
  <c r="AP60" i="2"/>
  <c r="AO60" i="2"/>
  <c r="AX53" i="2"/>
  <c r="AW53" i="2"/>
  <c r="AV53" i="2"/>
  <c r="AU53" i="2"/>
  <c r="AT53" i="2"/>
  <c r="AS53" i="2"/>
  <c r="AR53" i="2"/>
  <c r="AQ53" i="2"/>
  <c r="AP53" i="2"/>
  <c r="AO53" i="2"/>
  <c r="AX45" i="2"/>
  <c r="AW45" i="2"/>
  <c r="AV45" i="2"/>
  <c r="AU45" i="2"/>
  <c r="AT45" i="2"/>
  <c r="AS45" i="2"/>
  <c r="AR45" i="2"/>
  <c r="AQ45" i="2"/>
  <c r="AP45" i="2"/>
  <c r="AO45" i="2"/>
  <c r="AX41" i="2"/>
  <c r="AW41" i="2"/>
  <c r="AV41" i="2"/>
  <c r="AU41" i="2"/>
  <c r="AT41" i="2"/>
  <c r="AS41" i="2"/>
  <c r="AR41" i="2"/>
  <c r="AQ41" i="2"/>
  <c r="AP41" i="2"/>
  <c r="AO41" i="2"/>
  <c r="AX30" i="2"/>
  <c r="AR30" i="2"/>
  <c r="AB19" i="2"/>
  <c r="AB30" i="2" s="1"/>
  <c r="AY5" i="2"/>
  <c r="BA67" i="2"/>
  <c r="AD8" i="9" s="1"/>
  <c r="AZ67" i="2"/>
  <c r="AY67" i="2"/>
  <c r="BA66" i="2"/>
  <c r="AD7" i="9" s="1"/>
  <c r="AZ66" i="2"/>
  <c r="AY66" i="2"/>
  <c r="BA64" i="2"/>
  <c r="AD10" i="8" s="1"/>
  <c r="AZ64" i="2"/>
  <c r="AY64" i="2"/>
  <c r="BA63" i="2"/>
  <c r="AD9" i="8" s="1"/>
  <c r="AZ63" i="2"/>
  <c r="AY63" i="2"/>
  <c r="BA62" i="2"/>
  <c r="AD8" i="8" s="1"/>
  <c r="AZ62" i="2"/>
  <c r="AY62" i="2"/>
  <c r="BA61" i="2"/>
  <c r="AD7" i="8" s="1"/>
  <c r="AZ61" i="2"/>
  <c r="AY61" i="2"/>
  <c r="BA59" i="2"/>
  <c r="AD12" i="7" s="1"/>
  <c r="AZ59" i="2"/>
  <c r="AY59" i="2"/>
  <c r="BA58" i="2"/>
  <c r="AD11" i="7" s="1"/>
  <c r="AZ58" i="2"/>
  <c r="AY58" i="2"/>
  <c r="BA57" i="2"/>
  <c r="AD10" i="7" s="1"/>
  <c r="AZ57" i="2"/>
  <c r="AY57" i="2"/>
  <c r="X10" i="7" s="1"/>
  <c r="BA56" i="2"/>
  <c r="AD9" i="7" s="1"/>
  <c r="AZ56" i="2"/>
  <c r="AY56" i="2"/>
  <c r="BA55" i="2"/>
  <c r="AD8" i="7" s="1"/>
  <c r="AZ55" i="2"/>
  <c r="AY55" i="2"/>
  <c r="BA54" i="2"/>
  <c r="AD7" i="7" s="1"/>
  <c r="AZ54" i="2"/>
  <c r="AY54" i="2"/>
  <c r="X7" i="7" s="1"/>
  <c r="BA52" i="2"/>
  <c r="AD13" i="6" s="1"/>
  <c r="AZ52" i="2"/>
  <c r="AY52" i="2"/>
  <c r="BA51" i="2"/>
  <c r="AD12" i="6" s="1"/>
  <c r="AZ51" i="2"/>
  <c r="AY51" i="2"/>
  <c r="BA50" i="2"/>
  <c r="AD11" i="6" s="1"/>
  <c r="AZ50" i="2"/>
  <c r="AY50" i="2"/>
  <c r="BA49" i="2"/>
  <c r="AD10" i="6" s="1"/>
  <c r="AZ49" i="2"/>
  <c r="AY49" i="2"/>
  <c r="BA48" i="2"/>
  <c r="AD9" i="6" s="1"/>
  <c r="AZ48" i="2"/>
  <c r="AY48" i="2"/>
  <c r="BA47" i="2"/>
  <c r="AD8" i="6" s="1"/>
  <c r="AZ47" i="2"/>
  <c r="AB8" i="6" s="1"/>
  <c r="AY47" i="2"/>
  <c r="BA46" i="2"/>
  <c r="AD7" i="6" s="1"/>
  <c r="AZ46" i="2"/>
  <c r="AY46" i="2"/>
  <c r="BA44" i="2"/>
  <c r="AD9" i="5" s="1"/>
  <c r="AZ44" i="2"/>
  <c r="AY44" i="2"/>
  <c r="BA43" i="2"/>
  <c r="AD8" i="5" s="1"/>
  <c r="AZ43" i="2"/>
  <c r="AY43" i="2"/>
  <c r="BA42" i="2"/>
  <c r="AD7" i="5" s="1"/>
  <c r="AZ42" i="2"/>
  <c r="AY42" i="2"/>
  <c r="BA40" i="2"/>
  <c r="AD17" i="3" s="1"/>
  <c r="AZ40" i="2"/>
  <c r="AY40" i="2"/>
  <c r="BA39" i="2"/>
  <c r="AD16" i="3" s="1"/>
  <c r="AZ39" i="2"/>
  <c r="AY39" i="2"/>
  <c r="BA38" i="2"/>
  <c r="AD15" i="3" s="1"/>
  <c r="AZ38" i="2"/>
  <c r="AY38" i="2"/>
  <c r="BA37" i="2"/>
  <c r="AD14" i="3" s="1"/>
  <c r="AZ37" i="2"/>
  <c r="AA14" i="3" s="1"/>
  <c r="AY37" i="2"/>
  <c r="BA36" i="2"/>
  <c r="AD13" i="3" s="1"/>
  <c r="AZ36" i="2"/>
  <c r="AY36" i="2"/>
  <c r="BA35" i="2"/>
  <c r="AD12" i="3" s="1"/>
  <c r="AZ35" i="2"/>
  <c r="AY35" i="2"/>
  <c r="BA34" i="2"/>
  <c r="AD11" i="3" s="1"/>
  <c r="AZ34" i="2"/>
  <c r="AB11" i="3" s="1"/>
  <c r="AY34" i="2"/>
  <c r="BA33" i="2"/>
  <c r="AD10" i="3" s="1"/>
  <c r="AZ33" i="2"/>
  <c r="AY33" i="2"/>
  <c r="BA32" i="2"/>
  <c r="AD8" i="3" s="1"/>
  <c r="AZ32" i="2"/>
  <c r="AY32" i="2"/>
  <c r="BA31" i="2"/>
  <c r="AD7" i="3" s="1"/>
  <c r="AZ31" i="2"/>
  <c r="AY31" i="2"/>
  <c r="BA29" i="2"/>
  <c r="AD35" i="4" s="1"/>
  <c r="AZ29" i="2"/>
  <c r="AY29" i="2"/>
  <c r="BA28" i="2"/>
  <c r="AD34" i="4" s="1"/>
  <c r="AZ28" i="2"/>
  <c r="AY28" i="2"/>
  <c r="BA27" i="2"/>
  <c r="AD31" i="4" s="1"/>
  <c r="AZ27" i="2"/>
  <c r="AY27" i="2"/>
  <c r="BA26" i="2"/>
  <c r="AD30" i="4" s="1"/>
  <c r="AZ26" i="2"/>
  <c r="AY26" i="2"/>
  <c r="BA25" i="2"/>
  <c r="AD13" i="4" s="1"/>
  <c r="AZ25" i="2"/>
  <c r="AY25" i="2"/>
  <c r="BA24" i="2"/>
  <c r="AD12" i="4" s="1"/>
  <c r="AZ24" i="2"/>
  <c r="AY24" i="2"/>
  <c r="BA23" i="2"/>
  <c r="AD29" i="4" s="1"/>
  <c r="AZ23" i="2"/>
  <c r="AY23" i="2"/>
  <c r="BA22" i="2"/>
  <c r="AD28" i="4" s="1"/>
  <c r="AZ22" i="2"/>
  <c r="AY22" i="2"/>
  <c r="BA21" i="2"/>
  <c r="AD27" i="4" s="1"/>
  <c r="AZ21" i="2"/>
  <c r="AY21" i="2"/>
  <c r="BA20" i="2"/>
  <c r="AD26" i="4" s="1"/>
  <c r="AZ20" i="2"/>
  <c r="AY20" i="2"/>
  <c r="BA17" i="2"/>
  <c r="AD23" i="4" s="1"/>
  <c r="AZ17" i="2"/>
  <c r="AY17" i="2"/>
  <c r="BA16" i="2"/>
  <c r="AD22" i="4" s="1"/>
  <c r="AZ16" i="2"/>
  <c r="AY16" i="2"/>
  <c r="BA15" i="2"/>
  <c r="AD21" i="4" s="1"/>
  <c r="AZ15" i="2"/>
  <c r="AY15" i="2"/>
  <c r="BA14" i="2"/>
  <c r="AD20" i="4" s="1"/>
  <c r="AZ14" i="2"/>
  <c r="AY14" i="2"/>
  <c r="BA13" i="2"/>
  <c r="AD19" i="4" s="1"/>
  <c r="AZ13" i="2"/>
  <c r="AY13" i="2"/>
  <c r="BA12" i="2"/>
  <c r="AD17" i="4" s="1"/>
  <c r="AZ12" i="2"/>
  <c r="AY12" i="2"/>
  <c r="BA11" i="2"/>
  <c r="AD16" i="4" s="1"/>
  <c r="AZ11" i="2"/>
  <c r="AY11" i="2"/>
  <c r="BA10" i="2"/>
  <c r="AD14" i="4" s="1"/>
  <c r="AZ10" i="2"/>
  <c r="AY10" i="2"/>
  <c r="BA9" i="2"/>
  <c r="AD11" i="4" s="1"/>
  <c r="AZ9" i="2"/>
  <c r="AY9" i="2"/>
  <c r="BA8" i="2"/>
  <c r="AD10" i="4" s="1"/>
  <c r="AZ8" i="2"/>
  <c r="AY8" i="2"/>
  <c r="BA7" i="2"/>
  <c r="AD9" i="4" s="1"/>
  <c r="AZ7" i="2"/>
  <c r="AY7" i="2"/>
  <c r="BA6" i="2"/>
  <c r="AD8" i="4" s="1"/>
  <c r="AZ6" i="2"/>
  <c r="AY6" i="2"/>
  <c r="BA5" i="2"/>
  <c r="AD7" i="4" s="1"/>
  <c r="AZ5" i="2"/>
  <c r="Q7" i="4"/>
  <c r="AM67" i="2"/>
  <c r="AL67" i="2"/>
  <c r="AN67" i="2"/>
  <c r="W8" i="9" s="1"/>
  <c r="AN5" i="2"/>
  <c r="AM20" i="2"/>
  <c r="U26" i="4" s="1"/>
  <c r="AL20" i="2"/>
  <c r="AN20" i="2"/>
  <c r="W26" i="4" s="1"/>
  <c r="M20" i="2"/>
  <c r="L20" i="2"/>
  <c r="N20" i="2"/>
  <c r="V35" i="4"/>
  <c r="O35" i="4"/>
  <c r="L35" i="4"/>
  <c r="AB53" i="2"/>
  <c r="AN66" i="2"/>
  <c r="AM66" i="2"/>
  <c r="AL66" i="2"/>
  <c r="R7" i="9" s="1"/>
  <c r="AN64" i="2"/>
  <c r="W10" i="8" s="1"/>
  <c r="AM64" i="2"/>
  <c r="AL64" i="2"/>
  <c r="R10" i="8" s="1"/>
  <c r="AN63" i="2"/>
  <c r="W9" i="8" s="1"/>
  <c r="AM63" i="2"/>
  <c r="U9" i="8" s="1"/>
  <c r="AL63" i="2"/>
  <c r="R9" i="8" s="1"/>
  <c r="AN62" i="2"/>
  <c r="W8" i="8" s="1"/>
  <c r="AM62" i="2"/>
  <c r="AL62" i="2"/>
  <c r="R8" i="8" s="1"/>
  <c r="AN61" i="2"/>
  <c r="AM61" i="2"/>
  <c r="AL61" i="2"/>
  <c r="AN59" i="2"/>
  <c r="W12" i="7" s="1"/>
  <c r="AM59" i="2"/>
  <c r="T12" i="7" s="1"/>
  <c r="AL59" i="2"/>
  <c r="R12" i="7" s="1"/>
  <c r="AN58" i="2"/>
  <c r="W11" i="7" s="1"/>
  <c r="AM58" i="2"/>
  <c r="AL58" i="2"/>
  <c r="AN57" i="2"/>
  <c r="W10" i="7" s="1"/>
  <c r="AM57" i="2"/>
  <c r="AL57" i="2"/>
  <c r="AN56" i="2"/>
  <c r="W9" i="7" s="1"/>
  <c r="AM56" i="2"/>
  <c r="AL56" i="2"/>
  <c r="AN55" i="2"/>
  <c r="W8" i="7" s="1"/>
  <c r="AM55" i="2"/>
  <c r="T8" i="7" s="1"/>
  <c r="AL55" i="2"/>
  <c r="AN54" i="2"/>
  <c r="AM54" i="2"/>
  <c r="AL54" i="2"/>
  <c r="R7" i="7" s="1"/>
  <c r="AN52" i="2"/>
  <c r="W13" i="6" s="1"/>
  <c r="AM52" i="2"/>
  <c r="U13" i="6" s="1"/>
  <c r="AL52" i="2"/>
  <c r="R13" i="6" s="1"/>
  <c r="AN51" i="2"/>
  <c r="W12" i="6" s="1"/>
  <c r="AM51" i="2"/>
  <c r="U12" i="6" s="1"/>
  <c r="AL51" i="2"/>
  <c r="R12" i="6" s="1"/>
  <c r="AN50" i="2"/>
  <c r="W11" i="6" s="1"/>
  <c r="AM50" i="2"/>
  <c r="T11" i="6" s="1"/>
  <c r="AL50" i="2"/>
  <c r="R11" i="6" s="1"/>
  <c r="AN49" i="2"/>
  <c r="W10" i="6" s="1"/>
  <c r="AM49" i="2"/>
  <c r="AL49" i="2"/>
  <c r="AN48" i="2"/>
  <c r="W9" i="6" s="1"/>
  <c r="AM48" i="2"/>
  <c r="U9" i="6" s="1"/>
  <c r="AL48" i="2"/>
  <c r="AN47" i="2"/>
  <c r="W8" i="6" s="1"/>
  <c r="AM47" i="2"/>
  <c r="U8" i="6" s="1"/>
  <c r="AL47" i="2"/>
  <c r="AN46" i="2"/>
  <c r="AM46" i="2"/>
  <c r="AL46" i="2"/>
  <c r="AN44" i="2"/>
  <c r="W9" i="5" s="1"/>
  <c r="AM44" i="2"/>
  <c r="AL44" i="2"/>
  <c r="AN43" i="2"/>
  <c r="W8" i="5" s="1"/>
  <c r="AM43" i="2"/>
  <c r="U8" i="5" s="1"/>
  <c r="AL43" i="2"/>
  <c r="AN42" i="2"/>
  <c r="AM42" i="2"/>
  <c r="AL42" i="2"/>
  <c r="AN40" i="2"/>
  <c r="W17" i="3" s="1"/>
  <c r="AM40" i="2"/>
  <c r="AL40" i="2"/>
  <c r="R17" i="3" s="1"/>
  <c r="AN39" i="2"/>
  <c r="W16" i="3" s="1"/>
  <c r="AM39" i="2"/>
  <c r="AL39" i="2"/>
  <c r="Q16" i="3" s="1"/>
  <c r="AN38" i="2"/>
  <c r="W15" i="3" s="1"/>
  <c r="AM38" i="2"/>
  <c r="AL38" i="2"/>
  <c r="AN37" i="2"/>
  <c r="W14" i="3" s="1"/>
  <c r="AM37" i="2"/>
  <c r="AL37" i="2"/>
  <c r="Q14" i="3" s="1"/>
  <c r="AN36" i="2"/>
  <c r="W13" i="3" s="1"/>
  <c r="AM36" i="2"/>
  <c r="AL36" i="2"/>
  <c r="AN35" i="2"/>
  <c r="W12" i="3" s="1"/>
  <c r="AM35" i="2"/>
  <c r="U12" i="3" s="1"/>
  <c r="AL35" i="2"/>
  <c r="AN34" i="2"/>
  <c r="W11" i="3" s="1"/>
  <c r="AM34" i="2"/>
  <c r="AL34" i="2"/>
  <c r="AN33" i="2"/>
  <c r="W10" i="3" s="1"/>
  <c r="AM33" i="2"/>
  <c r="AL33" i="2"/>
  <c r="Q10" i="3" s="1"/>
  <c r="AN32" i="2"/>
  <c r="W8" i="3" s="1"/>
  <c r="AM32" i="2"/>
  <c r="AL32" i="2"/>
  <c r="Q8" i="3" s="1"/>
  <c r="AN31" i="2"/>
  <c r="W7" i="3" s="1"/>
  <c r="AM31" i="2"/>
  <c r="U7" i="3" s="1"/>
  <c r="AL31" i="2"/>
  <c r="AN29" i="2"/>
  <c r="W35" i="4" s="1"/>
  <c r="AM29" i="2"/>
  <c r="AL29" i="2"/>
  <c r="AN28" i="2"/>
  <c r="W34" i="4" s="1"/>
  <c r="AM28" i="2"/>
  <c r="AL28" i="2"/>
  <c r="AN27" i="2"/>
  <c r="W31" i="4" s="1"/>
  <c r="AM27" i="2"/>
  <c r="AL27" i="2"/>
  <c r="AN26" i="2"/>
  <c r="W30" i="4" s="1"/>
  <c r="AM26" i="2"/>
  <c r="AL26" i="2"/>
  <c r="R30" i="4" s="1"/>
  <c r="AN25" i="2"/>
  <c r="W13" i="4" s="1"/>
  <c r="AM25" i="2"/>
  <c r="T13" i="4" s="1"/>
  <c r="AL25" i="2"/>
  <c r="Q13" i="4" s="1"/>
  <c r="AN24" i="2"/>
  <c r="W12" i="4" s="1"/>
  <c r="AM24" i="2"/>
  <c r="U12" i="4" s="1"/>
  <c r="AL24" i="2"/>
  <c r="AN23" i="2"/>
  <c r="W29" i="4" s="1"/>
  <c r="AM23" i="2"/>
  <c r="U29" i="4" s="1"/>
  <c r="AL23" i="2"/>
  <c r="AN22" i="2"/>
  <c r="W28" i="4" s="1"/>
  <c r="AM22" i="2"/>
  <c r="AL22" i="2"/>
  <c r="AN21" i="2"/>
  <c r="W27" i="4" s="1"/>
  <c r="AM21" i="2"/>
  <c r="AL21" i="2"/>
  <c r="AN18" i="2"/>
  <c r="W24" i="4" s="1"/>
  <c r="AM18" i="2"/>
  <c r="AL18" i="2"/>
  <c r="AN17" i="2"/>
  <c r="W23" i="4" s="1"/>
  <c r="AM17" i="2"/>
  <c r="U23" i="4" s="1"/>
  <c r="AL17" i="2"/>
  <c r="AN16" i="2"/>
  <c r="W22" i="4" s="1"/>
  <c r="AM16" i="2"/>
  <c r="T22" i="4" s="1"/>
  <c r="AL16" i="2"/>
  <c r="AN15" i="2"/>
  <c r="W21" i="4" s="1"/>
  <c r="AM15" i="2"/>
  <c r="AL15" i="2"/>
  <c r="AN14" i="2"/>
  <c r="W20" i="4" s="1"/>
  <c r="AM14" i="2"/>
  <c r="T20" i="4" s="1"/>
  <c r="AL14" i="2"/>
  <c r="Q20" i="4" s="1"/>
  <c r="AN13" i="2"/>
  <c r="W19" i="4" s="1"/>
  <c r="AM13" i="2"/>
  <c r="AL13" i="2"/>
  <c r="AN12" i="2"/>
  <c r="W17" i="4" s="1"/>
  <c r="AM12" i="2"/>
  <c r="U17" i="4" s="1"/>
  <c r="AL12" i="2"/>
  <c r="R17" i="4" s="1"/>
  <c r="AN11" i="2"/>
  <c r="W16" i="4" s="1"/>
  <c r="AM11" i="2"/>
  <c r="AL11" i="2"/>
  <c r="Q16" i="4" s="1"/>
  <c r="AN10" i="2"/>
  <c r="W14" i="4" s="1"/>
  <c r="AM10" i="2"/>
  <c r="AL10" i="2"/>
  <c r="AN9" i="2"/>
  <c r="W11" i="4" s="1"/>
  <c r="AM9" i="2"/>
  <c r="U11" i="4" s="1"/>
  <c r="AL9" i="2"/>
  <c r="AN8" i="2"/>
  <c r="W10" i="4" s="1"/>
  <c r="AM8" i="2"/>
  <c r="T10" i="4" s="1"/>
  <c r="AL8" i="2"/>
  <c r="AN7" i="2"/>
  <c r="W9" i="4" s="1"/>
  <c r="AM7" i="2"/>
  <c r="T9" i="4" s="1"/>
  <c r="AL7" i="2"/>
  <c r="AN6" i="2"/>
  <c r="W8" i="4" s="1"/>
  <c r="AM6" i="2"/>
  <c r="AL6" i="2"/>
  <c r="Q8" i="4" s="1"/>
  <c r="AM5" i="2"/>
  <c r="T7" i="4" s="1"/>
  <c r="AA67" i="2"/>
  <c r="P8" i="9" s="1"/>
  <c r="Z67" i="2"/>
  <c r="Y67" i="2"/>
  <c r="J8" i="9" s="1"/>
  <c r="AA66" i="2"/>
  <c r="Z66" i="2"/>
  <c r="M7" i="9" s="1"/>
  <c r="Y66" i="2"/>
  <c r="K7" i="9" s="1"/>
  <c r="AA64" i="2"/>
  <c r="P10" i="8" s="1"/>
  <c r="Z64" i="2"/>
  <c r="M10" i="8" s="1"/>
  <c r="Y64" i="2"/>
  <c r="AA63" i="2"/>
  <c r="P9" i="8" s="1"/>
  <c r="Z63" i="2"/>
  <c r="Y63" i="2"/>
  <c r="AA62" i="2"/>
  <c r="P8" i="8" s="1"/>
  <c r="Z62" i="2"/>
  <c r="Y62" i="2"/>
  <c r="J8" i="8" s="1"/>
  <c r="AA61" i="2"/>
  <c r="Z61" i="2"/>
  <c r="N7" i="8" s="1"/>
  <c r="Y61" i="2"/>
  <c r="AA59" i="2"/>
  <c r="P12" i="7" s="1"/>
  <c r="Z59" i="2"/>
  <c r="M12" i="7" s="1"/>
  <c r="Y59" i="2"/>
  <c r="AA58" i="2"/>
  <c r="P11" i="7" s="1"/>
  <c r="Z58" i="2"/>
  <c r="Y58" i="2"/>
  <c r="AA57" i="2"/>
  <c r="P10" i="7" s="1"/>
  <c r="Z57" i="2"/>
  <c r="M10" i="7" s="1"/>
  <c r="Y57" i="2"/>
  <c r="K10" i="7" s="1"/>
  <c r="AA56" i="2"/>
  <c r="P9" i="7" s="1"/>
  <c r="Z56" i="2"/>
  <c r="Y56" i="2"/>
  <c r="J9" i="7" s="1"/>
  <c r="AA55" i="2"/>
  <c r="P8" i="7" s="1"/>
  <c r="Z55" i="2"/>
  <c r="N8" i="7" s="1"/>
  <c r="Y55" i="2"/>
  <c r="K8" i="7" s="1"/>
  <c r="AA54" i="2"/>
  <c r="Z54" i="2"/>
  <c r="Y54" i="2"/>
  <c r="AA52" i="2"/>
  <c r="P13" i="6" s="1"/>
  <c r="Z52" i="2"/>
  <c r="Y52" i="2"/>
  <c r="AA51" i="2"/>
  <c r="P12" i="6" s="1"/>
  <c r="Z51" i="2"/>
  <c r="Y51" i="2"/>
  <c r="AA50" i="2"/>
  <c r="P11" i="6" s="1"/>
  <c r="Z50" i="2"/>
  <c r="N11" i="6" s="1"/>
  <c r="Y50" i="2"/>
  <c r="K11" i="6" s="1"/>
  <c r="AA49" i="2"/>
  <c r="P10" i="6" s="1"/>
  <c r="Z49" i="2"/>
  <c r="Y49" i="2"/>
  <c r="J10" i="6" s="1"/>
  <c r="AA48" i="2"/>
  <c r="P9" i="6" s="1"/>
  <c r="Z48" i="2"/>
  <c r="M9" i="6" s="1"/>
  <c r="Y48" i="2"/>
  <c r="K9" i="6" s="1"/>
  <c r="AA47" i="2"/>
  <c r="P8" i="6" s="1"/>
  <c r="Z47" i="2"/>
  <c r="M8" i="6" s="1"/>
  <c r="Y47" i="2"/>
  <c r="K8" i="6" s="1"/>
  <c r="AA46" i="2"/>
  <c r="Z46" i="2"/>
  <c r="Y46" i="2"/>
  <c r="K7" i="6" s="1"/>
  <c r="AA44" i="2"/>
  <c r="P9" i="5" s="1"/>
  <c r="Z44" i="2"/>
  <c r="N9" i="5" s="1"/>
  <c r="Y44" i="2"/>
  <c r="AA43" i="2"/>
  <c r="P8" i="5" s="1"/>
  <c r="Z43" i="2"/>
  <c r="Y43" i="2"/>
  <c r="AA42" i="2"/>
  <c r="P7" i="5" s="1"/>
  <c r="Z42" i="2"/>
  <c r="Y42" i="2"/>
  <c r="J7" i="5" s="1"/>
  <c r="AA40" i="2"/>
  <c r="P17" i="3" s="1"/>
  <c r="Z40" i="2"/>
  <c r="Y40" i="2"/>
  <c r="AA39" i="2"/>
  <c r="P16" i="3" s="1"/>
  <c r="Z39" i="2"/>
  <c r="Y39" i="2"/>
  <c r="AA38" i="2"/>
  <c r="P15" i="3" s="1"/>
  <c r="Z38" i="2"/>
  <c r="M15" i="3" s="1"/>
  <c r="Y38" i="2"/>
  <c r="AA37" i="2"/>
  <c r="P14" i="3" s="1"/>
  <c r="Z37" i="2"/>
  <c r="Y37" i="2"/>
  <c r="K14" i="3" s="1"/>
  <c r="AA36" i="2"/>
  <c r="P13" i="3" s="1"/>
  <c r="Z36" i="2"/>
  <c r="Y36" i="2"/>
  <c r="K13" i="3" s="1"/>
  <c r="AA35" i="2"/>
  <c r="P12" i="3" s="1"/>
  <c r="Z35" i="2"/>
  <c r="Y35" i="2"/>
  <c r="AA34" i="2"/>
  <c r="P11" i="3" s="1"/>
  <c r="Z34" i="2"/>
  <c r="M11" i="3" s="1"/>
  <c r="Y34" i="2"/>
  <c r="K11" i="3" s="1"/>
  <c r="AA33" i="2"/>
  <c r="P10" i="3" s="1"/>
  <c r="Z33" i="2"/>
  <c r="Y33" i="2"/>
  <c r="J10" i="3" s="1"/>
  <c r="AA32" i="2"/>
  <c r="P8" i="3" s="1"/>
  <c r="Z32" i="2"/>
  <c r="Y32" i="2"/>
  <c r="AA31" i="2"/>
  <c r="P7" i="3" s="1"/>
  <c r="Z31" i="2"/>
  <c r="M7" i="3" s="1"/>
  <c r="Y31" i="2"/>
  <c r="AA29" i="2"/>
  <c r="P35" i="4" s="1"/>
  <c r="Z29" i="2"/>
  <c r="Y29" i="2"/>
  <c r="AA28" i="2"/>
  <c r="P34" i="4" s="1"/>
  <c r="Z28" i="2"/>
  <c r="M34" i="4" s="1"/>
  <c r="Y28" i="2"/>
  <c r="K34" i="4" s="1"/>
  <c r="AA27" i="2"/>
  <c r="P31" i="4" s="1"/>
  <c r="Z27" i="2"/>
  <c r="N31" i="4" s="1"/>
  <c r="Y27" i="2"/>
  <c r="J31" i="4" s="1"/>
  <c r="AA26" i="2"/>
  <c r="P30" i="4" s="1"/>
  <c r="Z26" i="2"/>
  <c r="Y26" i="2"/>
  <c r="J30" i="4" s="1"/>
  <c r="AA25" i="2"/>
  <c r="P13" i="4" s="1"/>
  <c r="Z25" i="2"/>
  <c r="M13" i="4" s="1"/>
  <c r="Y25" i="2"/>
  <c r="K13" i="4" s="1"/>
  <c r="AA24" i="2"/>
  <c r="P12" i="4" s="1"/>
  <c r="Z24" i="2"/>
  <c r="Y24" i="2"/>
  <c r="K12" i="4" s="1"/>
  <c r="AA23" i="2"/>
  <c r="P29" i="4" s="1"/>
  <c r="Z23" i="2"/>
  <c r="M29" i="4" s="1"/>
  <c r="Y23" i="2"/>
  <c r="K29" i="4" s="1"/>
  <c r="AA22" i="2"/>
  <c r="P28" i="4" s="1"/>
  <c r="Z22" i="2"/>
  <c r="N28" i="4" s="1"/>
  <c r="Y22" i="2"/>
  <c r="AA21" i="2"/>
  <c r="P27" i="4" s="1"/>
  <c r="Z21" i="2"/>
  <c r="N27" i="4" s="1"/>
  <c r="Y21" i="2"/>
  <c r="AA20" i="2"/>
  <c r="P26" i="4" s="1"/>
  <c r="Z20" i="2"/>
  <c r="M26" i="4" s="1"/>
  <c r="Y20" i="2"/>
  <c r="AA18" i="2"/>
  <c r="P24" i="4" s="1"/>
  <c r="Z18" i="2"/>
  <c r="N24" i="4" s="1"/>
  <c r="Y18" i="2"/>
  <c r="K24" i="4" s="1"/>
  <c r="AA17" i="2"/>
  <c r="P23" i="4" s="1"/>
  <c r="Z17" i="2"/>
  <c r="Y17" i="2"/>
  <c r="AA16" i="2"/>
  <c r="P22" i="4" s="1"/>
  <c r="Z16" i="2"/>
  <c r="Y16" i="2"/>
  <c r="K22" i="4" s="1"/>
  <c r="AA15" i="2"/>
  <c r="P21" i="4" s="1"/>
  <c r="Z15" i="2"/>
  <c r="N21" i="4" s="1"/>
  <c r="Y15" i="2"/>
  <c r="K21" i="4" s="1"/>
  <c r="AA14" i="2"/>
  <c r="P20" i="4" s="1"/>
  <c r="Z14" i="2"/>
  <c r="Y14" i="2"/>
  <c r="AA13" i="2"/>
  <c r="P19" i="4" s="1"/>
  <c r="Z13" i="2"/>
  <c r="Y13" i="2"/>
  <c r="AA12" i="2"/>
  <c r="P17" i="4" s="1"/>
  <c r="Z12" i="2"/>
  <c r="N17" i="4" s="1"/>
  <c r="Y12" i="2"/>
  <c r="AA11" i="2"/>
  <c r="P16" i="4" s="1"/>
  <c r="Z11" i="2"/>
  <c r="Y11" i="2"/>
  <c r="J16" i="4" s="1"/>
  <c r="AA10" i="2"/>
  <c r="P14" i="4" s="1"/>
  <c r="Z10" i="2"/>
  <c r="N14" i="4" s="1"/>
  <c r="Y10" i="2"/>
  <c r="AA9" i="2"/>
  <c r="P11" i="4" s="1"/>
  <c r="Z9" i="2"/>
  <c r="N11" i="4" s="1"/>
  <c r="Y9" i="2"/>
  <c r="AA8" i="2"/>
  <c r="P10" i="4" s="1"/>
  <c r="Z8" i="2"/>
  <c r="Y8" i="2"/>
  <c r="AA7" i="2"/>
  <c r="P9" i="4" s="1"/>
  <c r="Z7" i="2"/>
  <c r="M9" i="4" s="1"/>
  <c r="Y7" i="2"/>
  <c r="K9" i="4" s="1"/>
  <c r="AA6" i="2"/>
  <c r="P8" i="4" s="1"/>
  <c r="Z6" i="2"/>
  <c r="Y6" i="2"/>
  <c r="J8" i="4" s="1"/>
  <c r="Z5" i="2"/>
  <c r="Y5" i="2"/>
  <c r="AA5" i="2"/>
  <c r="P7" i="4" s="1"/>
  <c r="E12" i="7"/>
  <c r="H12" i="7"/>
  <c r="L12" i="7"/>
  <c r="E17" i="3"/>
  <c r="H17" i="3"/>
  <c r="L17" i="3"/>
  <c r="O17" i="3"/>
  <c r="V8" i="8"/>
  <c r="O8" i="8"/>
  <c r="H8" i="8"/>
  <c r="N67" i="2"/>
  <c r="N66" i="2"/>
  <c r="N64" i="2"/>
  <c r="N63" i="2"/>
  <c r="N62" i="2"/>
  <c r="N61" i="2"/>
  <c r="N59" i="2"/>
  <c r="I12" i="7" s="1"/>
  <c r="N58" i="2"/>
  <c r="I11" i="7" s="1"/>
  <c r="N57" i="2"/>
  <c r="N56" i="2"/>
  <c r="N55" i="2"/>
  <c r="N54" i="2"/>
  <c r="N52" i="2"/>
  <c r="I13" i="6" s="1"/>
  <c r="N51" i="2"/>
  <c r="I12" i="6" s="1"/>
  <c r="N50" i="2"/>
  <c r="I11" i="6" s="1"/>
  <c r="N49" i="2"/>
  <c r="N48" i="2"/>
  <c r="N47" i="2"/>
  <c r="N46" i="2"/>
  <c r="N44" i="2"/>
  <c r="N43" i="2"/>
  <c r="N42" i="2"/>
  <c r="N40" i="2"/>
  <c r="I17" i="3" s="1"/>
  <c r="N39" i="2"/>
  <c r="I16" i="3" s="1"/>
  <c r="N38" i="2"/>
  <c r="I15" i="3" s="1"/>
  <c r="N37" i="2"/>
  <c r="I14" i="3" s="1"/>
  <c r="N36" i="2"/>
  <c r="I13" i="3" s="1"/>
  <c r="N35" i="2"/>
  <c r="I12" i="3" s="1"/>
  <c r="N34" i="2"/>
  <c r="N33" i="2"/>
  <c r="N32" i="2"/>
  <c r="N31" i="2"/>
  <c r="I7" i="7" s="1"/>
  <c r="N29" i="2"/>
  <c r="I35" i="4" s="1"/>
  <c r="N28" i="2"/>
  <c r="N27" i="2"/>
  <c r="N26" i="2"/>
  <c r="N25" i="2"/>
  <c r="N24" i="2"/>
  <c r="N23" i="2"/>
  <c r="N22" i="2"/>
  <c r="N21" i="2"/>
  <c r="N18" i="2"/>
  <c r="I24" i="4" s="1"/>
  <c r="N17" i="2"/>
  <c r="I23" i="4" s="1"/>
  <c r="N16" i="2"/>
  <c r="I22" i="4" s="1"/>
  <c r="N15" i="2"/>
  <c r="N14" i="2"/>
  <c r="N13" i="2"/>
  <c r="N12" i="2"/>
  <c r="N11" i="2"/>
  <c r="N10" i="2"/>
  <c r="N9" i="2"/>
  <c r="N8" i="2"/>
  <c r="N7" i="2"/>
  <c r="I9" i="4" s="1"/>
  <c r="N6" i="2"/>
  <c r="I8" i="4" s="1"/>
  <c r="I7" i="4"/>
  <c r="M67" i="2"/>
  <c r="L67" i="2"/>
  <c r="M66" i="2"/>
  <c r="L66" i="2"/>
  <c r="M64" i="2"/>
  <c r="L64" i="2"/>
  <c r="M63" i="2"/>
  <c r="L63" i="2"/>
  <c r="M62" i="2"/>
  <c r="L62" i="2"/>
  <c r="C8" i="8" s="1"/>
  <c r="M61" i="2"/>
  <c r="L61" i="2"/>
  <c r="M59" i="2"/>
  <c r="L59" i="2"/>
  <c r="M58" i="2"/>
  <c r="F11" i="7" s="1"/>
  <c r="L58" i="2"/>
  <c r="M57" i="2"/>
  <c r="L57" i="2"/>
  <c r="M56" i="2"/>
  <c r="L56" i="2"/>
  <c r="M55" i="2"/>
  <c r="L55" i="2"/>
  <c r="M54" i="2"/>
  <c r="L54" i="2"/>
  <c r="M52" i="2"/>
  <c r="G13" i="6" s="1"/>
  <c r="L52" i="2"/>
  <c r="M51" i="2"/>
  <c r="G12" i="6" s="1"/>
  <c r="L51" i="2"/>
  <c r="M50" i="2"/>
  <c r="F11" i="6" s="1"/>
  <c r="L50" i="2"/>
  <c r="M49" i="2"/>
  <c r="L49" i="2"/>
  <c r="C10" i="6" s="1"/>
  <c r="M48" i="2"/>
  <c r="F9" i="6" s="1"/>
  <c r="L48" i="2"/>
  <c r="M47" i="2"/>
  <c r="L47" i="2"/>
  <c r="M46" i="2"/>
  <c r="L46" i="2"/>
  <c r="M44" i="2"/>
  <c r="L44" i="2"/>
  <c r="M43" i="2"/>
  <c r="L43" i="2"/>
  <c r="M42" i="2"/>
  <c r="L42" i="2"/>
  <c r="M40" i="2"/>
  <c r="L40" i="2"/>
  <c r="M39" i="2"/>
  <c r="F16" i="3" s="1"/>
  <c r="L39" i="2"/>
  <c r="M38" i="2"/>
  <c r="G15" i="3" s="1"/>
  <c r="L38" i="2"/>
  <c r="M37" i="2"/>
  <c r="G14" i="3" s="1"/>
  <c r="L37" i="2"/>
  <c r="M36" i="2"/>
  <c r="G13" i="3" s="1"/>
  <c r="L36" i="2"/>
  <c r="M35" i="2"/>
  <c r="L35" i="2"/>
  <c r="M34" i="2"/>
  <c r="L34" i="2"/>
  <c r="M33" i="2"/>
  <c r="L33" i="2"/>
  <c r="M32" i="2"/>
  <c r="L32" i="2"/>
  <c r="M31" i="2"/>
  <c r="L31" i="2"/>
  <c r="M29" i="2"/>
  <c r="L29" i="2"/>
  <c r="M28" i="2"/>
  <c r="L28" i="2"/>
  <c r="M27" i="2"/>
  <c r="L27" i="2"/>
  <c r="M26" i="2"/>
  <c r="L26" i="2"/>
  <c r="M25" i="2"/>
  <c r="L25" i="2"/>
  <c r="M24" i="2"/>
  <c r="L24" i="2"/>
  <c r="M23" i="2"/>
  <c r="L23" i="2"/>
  <c r="M22" i="2"/>
  <c r="L22" i="2"/>
  <c r="M21" i="2"/>
  <c r="L21" i="2"/>
  <c r="M18" i="2"/>
  <c r="L18" i="2"/>
  <c r="M17" i="2"/>
  <c r="L17" i="2"/>
  <c r="M16" i="2"/>
  <c r="L16" i="2"/>
  <c r="M15" i="2"/>
  <c r="F21" i="4" s="1"/>
  <c r="L15" i="2"/>
  <c r="M14" i="2"/>
  <c r="L14" i="2"/>
  <c r="M13" i="2"/>
  <c r="L13" i="2"/>
  <c r="M12" i="2"/>
  <c r="L12" i="2"/>
  <c r="M11" i="2"/>
  <c r="L11" i="2"/>
  <c r="M10" i="2"/>
  <c r="L10" i="2"/>
  <c r="M9" i="2"/>
  <c r="L9" i="2"/>
  <c r="M8" i="2"/>
  <c r="L8" i="2"/>
  <c r="M7" i="2"/>
  <c r="L7" i="2"/>
  <c r="D9" i="4" s="1"/>
  <c r="M6" i="2"/>
  <c r="L6" i="2"/>
  <c r="H35" i="4"/>
  <c r="E35" i="4"/>
  <c r="B65" i="2"/>
  <c r="C65" i="2"/>
  <c r="D65" i="2"/>
  <c r="E65" i="2"/>
  <c r="F65" i="2"/>
  <c r="G65" i="2"/>
  <c r="H65" i="2"/>
  <c r="I65" i="2"/>
  <c r="J65" i="2"/>
  <c r="K65" i="2"/>
  <c r="B30" i="2"/>
  <c r="B8" i="9"/>
  <c r="B7" i="9"/>
  <c r="B10" i="8"/>
  <c r="B9" i="8"/>
  <c r="B8" i="8"/>
  <c r="B7" i="8"/>
  <c r="B12" i="7"/>
  <c r="B11" i="7"/>
  <c r="B9" i="7"/>
  <c r="B8" i="7"/>
  <c r="B7" i="7"/>
  <c r="B13" i="6"/>
  <c r="B12" i="6"/>
  <c r="B11" i="6"/>
  <c r="B10" i="6"/>
  <c r="B9" i="6"/>
  <c r="B8" i="6"/>
  <c r="B7" i="6"/>
  <c r="B9" i="5"/>
  <c r="B8" i="5"/>
  <c r="B7" i="5"/>
  <c r="B17" i="3"/>
  <c r="B16" i="3"/>
  <c r="B15" i="3"/>
  <c r="B14" i="3"/>
  <c r="B13" i="3"/>
  <c r="B12" i="3"/>
  <c r="B11" i="3"/>
  <c r="B10" i="3"/>
  <c r="B8" i="3"/>
  <c r="B7" i="3"/>
  <c r="B35" i="4"/>
  <c r="B34" i="4"/>
  <c r="B31" i="4"/>
  <c r="B30" i="4"/>
  <c r="B13" i="4"/>
  <c r="B12" i="4"/>
  <c r="B29" i="4"/>
  <c r="B28" i="4"/>
  <c r="B27" i="4"/>
  <c r="B26" i="4"/>
  <c r="B25" i="4"/>
  <c r="B24" i="4"/>
  <c r="B23" i="4"/>
  <c r="B22" i="4"/>
  <c r="B21" i="4"/>
  <c r="B20" i="4"/>
  <c r="B19" i="4"/>
  <c r="B17" i="4"/>
  <c r="B16" i="4"/>
  <c r="B14" i="4"/>
  <c r="B11" i="4"/>
  <c r="B10" i="4"/>
  <c r="B9" i="4"/>
  <c r="B8" i="4"/>
  <c r="B7" i="4"/>
  <c r="M7" i="4"/>
  <c r="AK19" i="2"/>
  <c r="AK30" i="2" s="1"/>
  <c r="AJ19" i="2"/>
  <c r="AJ30" i="2" s="1"/>
  <c r="AI19" i="2"/>
  <c r="AH19" i="2"/>
  <c r="AH30" i="2" s="1"/>
  <c r="AG19" i="2"/>
  <c r="AF19" i="2"/>
  <c r="AF30" i="2" s="1"/>
  <c r="AE19" i="2"/>
  <c r="AE30" i="2" s="1"/>
  <c r="AD19" i="2"/>
  <c r="AD30" i="2" s="1"/>
  <c r="AC19" i="2"/>
  <c r="AC30" i="2" s="1"/>
  <c r="X19" i="2"/>
  <c r="W19" i="2"/>
  <c r="W30" i="2" s="1"/>
  <c r="V19" i="2"/>
  <c r="U19" i="2"/>
  <c r="U30" i="2" s="1"/>
  <c r="T19" i="2"/>
  <c r="T30" i="2" s="1"/>
  <c r="S19" i="2"/>
  <c r="S30" i="2" s="1"/>
  <c r="R19" i="2"/>
  <c r="R30" i="2" s="1"/>
  <c r="Q19" i="2"/>
  <c r="Q30" i="2" s="1"/>
  <c r="P19" i="2"/>
  <c r="P30" i="2" s="1"/>
  <c r="O19" i="2"/>
  <c r="O30" i="2" s="1"/>
  <c r="K19" i="2"/>
  <c r="K30" i="2" s="1"/>
  <c r="J19" i="2"/>
  <c r="J30" i="2" s="1"/>
  <c r="I19" i="2"/>
  <c r="I30" i="2" s="1"/>
  <c r="H19" i="2"/>
  <c r="H30" i="2" s="1"/>
  <c r="G19" i="2"/>
  <c r="G30" i="2" s="1"/>
  <c r="F19" i="2"/>
  <c r="F30" i="2" s="1"/>
  <c r="E19" i="2"/>
  <c r="E30" i="2" s="1"/>
  <c r="D19" i="2"/>
  <c r="D30" i="2" s="1"/>
  <c r="C19" i="2"/>
  <c r="U65" i="2"/>
  <c r="V65" i="2"/>
  <c r="W65" i="2"/>
  <c r="X65" i="2"/>
  <c r="AB65" i="2"/>
  <c r="AC65" i="2"/>
  <c r="AD65" i="2"/>
  <c r="AE65" i="2"/>
  <c r="AF65" i="2"/>
  <c r="AG65" i="2"/>
  <c r="AH65" i="2"/>
  <c r="AI65" i="2"/>
  <c r="AJ65" i="2"/>
  <c r="AK65" i="2"/>
  <c r="O65" i="2"/>
  <c r="P65" i="2"/>
  <c r="Q65" i="2"/>
  <c r="R65" i="2"/>
  <c r="S65" i="2"/>
  <c r="T65" i="2"/>
  <c r="C60" i="2"/>
  <c r="D60" i="2"/>
  <c r="E60" i="2"/>
  <c r="F60" i="2"/>
  <c r="G60" i="2"/>
  <c r="H60" i="2"/>
  <c r="I60" i="2"/>
  <c r="J60" i="2"/>
  <c r="K60" i="2"/>
  <c r="O60" i="2"/>
  <c r="P60" i="2"/>
  <c r="Q60" i="2"/>
  <c r="R60" i="2"/>
  <c r="S60" i="2"/>
  <c r="T60" i="2"/>
  <c r="U60" i="2"/>
  <c r="V60" i="2"/>
  <c r="W60" i="2"/>
  <c r="X60" i="2"/>
  <c r="AB60" i="2"/>
  <c r="AC60" i="2"/>
  <c r="AD60" i="2"/>
  <c r="AE60" i="2"/>
  <c r="AF60" i="2"/>
  <c r="AG60" i="2"/>
  <c r="AH60" i="2"/>
  <c r="AI60" i="2"/>
  <c r="AJ60" i="2"/>
  <c r="AK60" i="2"/>
  <c r="B60" i="2"/>
  <c r="B53" i="2"/>
  <c r="C53" i="2"/>
  <c r="D53" i="2"/>
  <c r="E53" i="2"/>
  <c r="F53" i="2"/>
  <c r="G53" i="2"/>
  <c r="H53" i="2"/>
  <c r="I53" i="2"/>
  <c r="J53" i="2"/>
  <c r="K53" i="2"/>
  <c r="O53" i="2"/>
  <c r="P53" i="2"/>
  <c r="Q53" i="2"/>
  <c r="R53" i="2"/>
  <c r="S53" i="2"/>
  <c r="U53" i="2"/>
  <c r="V53" i="2"/>
  <c r="W53" i="2"/>
  <c r="X53" i="2"/>
  <c r="AC53" i="2"/>
  <c r="AD53" i="2"/>
  <c r="AE53" i="2"/>
  <c r="AF53" i="2"/>
  <c r="AG53" i="2"/>
  <c r="AH53" i="2"/>
  <c r="AI53" i="2"/>
  <c r="AJ53" i="2"/>
  <c r="AK53" i="2"/>
  <c r="T53" i="2"/>
  <c r="C45" i="2"/>
  <c r="D45" i="2"/>
  <c r="E45" i="2"/>
  <c r="F45" i="2"/>
  <c r="G45" i="2"/>
  <c r="H45" i="2"/>
  <c r="I45" i="2"/>
  <c r="J45" i="2"/>
  <c r="K45" i="2"/>
  <c r="O45" i="2"/>
  <c r="P45" i="2"/>
  <c r="Q45" i="2"/>
  <c r="R45" i="2"/>
  <c r="S45" i="2"/>
  <c r="T45" i="2"/>
  <c r="U45" i="2"/>
  <c r="V45" i="2"/>
  <c r="W45" i="2"/>
  <c r="X45" i="2"/>
  <c r="AB45" i="2"/>
  <c r="AC45" i="2"/>
  <c r="AD45" i="2"/>
  <c r="AE45" i="2"/>
  <c r="AF45" i="2"/>
  <c r="AG45" i="2"/>
  <c r="AH45" i="2"/>
  <c r="AI45" i="2"/>
  <c r="AJ45" i="2"/>
  <c r="AK45" i="2"/>
  <c r="B45" i="2"/>
  <c r="C41" i="2"/>
  <c r="D41" i="2"/>
  <c r="E41" i="2"/>
  <c r="F41" i="2"/>
  <c r="G41" i="2"/>
  <c r="H41" i="2"/>
  <c r="I41" i="2"/>
  <c r="J41" i="2"/>
  <c r="K41" i="2"/>
  <c r="O41" i="2"/>
  <c r="P41" i="2"/>
  <c r="Q41" i="2"/>
  <c r="R41" i="2"/>
  <c r="S41" i="2"/>
  <c r="T41" i="2"/>
  <c r="U41" i="2"/>
  <c r="V41" i="2"/>
  <c r="W41" i="2"/>
  <c r="X41" i="2"/>
  <c r="AB41" i="2"/>
  <c r="AC41" i="2"/>
  <c r="AD41" i="2"/>
  <c r="AE41" i="2"/>
  <c r="AF41" i="2"/>
  <c r="AG41" i="2"/>
  <c r="AH41" i="2"/>
  <c r="AI41" i="2"/>
  <c r="AJ41" i="2"/>
  <c r="AK41" i="2"/>
  <c r="B41" i="2"/>
  <c r="U7" i="4" l="1"/>
  <c r="V7" i="4" s="1"/>
  <c r="N9" i="4"/>
  <c r="O9" i="4" s="1"/>
  <c r="AH36" i="4"/>
  <c r="AQ36" i="4"/>
  <c r="AN25" i="4"/>
  <c r="AI36" i="4"/>
  <c r="AF36" i="4"/>
  <c r="AQ25" i="4"/>
  <c r="AE36" i="4"/>
  <c r="AK36" i="4"/>
  <c r="AG10" i="5"/>
  <c r="T17" i="4"/>
  <c r="T7" i="3"/>
  <c r="V7" i="3" s="1"/>
  <c r="G8" i="4"/>
  <c r="M22" i="4"/>
  <c r="J23" i="4"/>
  <c r="N29" i="4"/>
  <c r="O29" i="4" s="1"/>
  <c r="T12" i="6"/>
  <c r="V12" i="6" s="1"/>
  <c r="N10" i="4"/>
  <c r="Q19" i="4"/>
  <c r="R7" i="6"/>
  <c r="R13" i="3"/>
  <c r="Q11" i="6"/>
  <c r="S11" i="6" s="1"/>
  <c r="C13" i="6"/>
  <c r="U13" i="4"/>
  <c r="V13" i="4" s="1"/>
  <c r="M7" i="7"/>
  <c r="K8" i="9"/>
  <c r="L8" i="9" s="1"/>
  <c r="C11" i="6"/>
  <c r="C9" i="4"/>
  <c r="E9" i="4" s="1"/>
  <c r="R8" i="4"/>
  <c r="S8" i="4" s="1"/>
  <c r="N7" i="3"/>
  <c r="O7" i="3" s="1"/>
  <c r="Q34" i="4"/>
  <c r="M10" i="6"/>
  <c r="AJ17" i="4"/>
  <c r="AA22" i="4"/>
  <c r="Y27" i="4"/>
  <c r="AG27" i="4"/>
  <c r="AJ28" i="4"/>
  <c r="Y13" i="4"/>
  <c r="AG13" i="4"/>
  <c r="X35" i="4"/>
  <c r="AG35" i="4"/>
  <c r="Y14" i="4"/>
  <c r="AG14" i="4"/>
  <c r="AB16" i="4"/>
  <c r="Y20" i="4"/>
  <c r="AB21" i="4"/>
  <c r="AJ21" i="4"/>
  <c r="AB13" i="4"/>
  <c r="X34" i="4"/>
  <c r="K7" i="4"/>
  <c r="N30" i="4"/>
  <c r="U11" i="3"/>
  <c r="Q7" i="5"/>
  <c r="T9" i="6"/>
  <c r="V9" i="6" s="1"/>
  <c r="Q9" i="7"/>
  <c r="AJ8" i="4"/>
  <c r="AB14" i="4"/>
  <c r="AJ14" i="4"/>
  <c r="Y19" i="4"/>
  <c r="Y23" i="4"/>
  <c r="AG23" i="4"/>
  <c r="AB26" i="4"/>
  <c r="Y29" i="4"/>
  <c r="AB12" i="4"/>
  <c r="AJ12" i="4"/>
  <c r="AJ34" i="4"/>
  <c r="Y26" i="4"/>
  <c r="AG26" i="4"/>
  <c r="AB27" i="4"/>
  <c r="AJ27" i="4"/>
  <c r="Y12" i="4"/>
  <c r="AA35" i="4"/>
  <c r="J10" i="4"/>
  <c r="Q14" i="4"/>
  <c r="T16" i="4"/>
  <c r="K17" i="4"/>
  <c r="M19" i="4"/>
  <c r="Q12" i="4"/>
  <c r="J8" i="5"/>
  <c r="X10" i="4"/>
  <c r="Y17" i="4"/>
  <c r="AB19" i="4"/>
  <c r="Y22" i="4"/>
  <c r="AB23" i="4"/>
  <c r="Y28" i="4"/>
  <c r="AB29" i="4"/>
  <c r="Y30" i="4"/>
  <c r="AA31" i="4"/>
  <c r="Y24" i="4"/>
  <c r="AQ30" i="2"/>
  <c r="AY19" i="2"/>
  <c r="K10" i="4"/>
  <c r="R7" i="5"/>
  <c r="K8" i="5"/>
  <c r="N10" i="6"/>
  <c r="N7" i="7"/>
  <c r="R9" i="7"/>
  <c r="Q7" i="8"/>
  <c r="M9" i="8"/>
  <c r="R14" i="4"/>
  <c r="U16" i="4"/>
  <c r="M23" i="4"/>
  <c r="Q24" i="4"/>
  <c r="J27" i="4"/>
  <c r="T27" i="4"/>
  <c r="J11" i="3"/>
  <c r="L11" i="3" s="1"/>
  <c r="U9" i="4"/>
  <c r="V9" i="4" s="1"/>
  <c r="M11" i="4"/>
  <c r="O11" i="4" s="1"/>
  <c r="R20" i="4"/>
  <c r="U21" i="4"/>
  <c r="J22" i="4"/>
  <c r="L22" i="4" s="1"/>
  <c r="N23" i="4"/>
  <c r="R24" i="4"/>
  <c r="T26" i="4"/>
  <c r="V26" i="4" s="1"/>
  <c r="K27" i="4"/>
  <c r="U27" i="4"/>
  <c r="M9" i="5"/>
  <c r="O9" i="5" s="1"/>
  <c r="Q8" i="6"/>
  <c r="J9" i="6"/>
  <c r="L9" i="6" s="1"/>
  <c r="T10" i="7"/>
  <c r="N19" i="4"/>
  <c r="T21" i="4"/>
  <c r="M28" i="4"/>
  <c r="O28" i="4" s="1"/>
  <c r="R12" i="4"/>
  <c r="J7" i="4"/>
  <c r="J17" i="4"/>
  <c r="M30" i="4"/>
  <c r="T8" i="5"/>
  <c r="V8" i="5" s="1"/>
  <c r="U10" i="7"/>
  <c r="Q7" i="9"/>
  <c r="S7" i="9" s="1"/>
  <c r="M8" i="4"/>
  <c r="Q9" i="4"/>
  <c r="U10" i="4"/>
  <c r="V10" i="4" s="1"/>
  <c r="J11" i="4"/>
  <c r="R16" i="4"/>
  <c r="S16" i="4" s="1"/>
  <c r="U9" i="5"/>
  <c r="N8" i="4"/>
  <c r="K11" i="4"/>
  <c r="M11" i="6"/>
  <c r="O11" i="6" s="1"/>
  <c r="K15" i="3"/>
  <c r="M10" i="4"/>
  <c r="K16" i="4"/>
  <c r="L16" i="4" s="1"/>
  <c r="M17" i="4"/>
  <c r="O17" i="4" s="1"/>
  <c r="K26" i="4"/>
  <c r="M27" i="4"/>
  <c r="O27" i="4" s="1"/>
  <c r="R31" i="4"/>
  <c r="U34" i="4"/>
  <c r="T7" i="5"/>
  <c r="Q7" i="6"/>
  <c r="J8" i="6"/>
  <c r="L8" i="6" s="1"/>
  <c r="T8" i="6"/>
  <c r="V8" i="6" s="1"/>
  <c r="K9" i="7"/>
  <c r="L9" i="7" s="1"/>
  <c r="K7" i="8"/>
  <c r="Q10" i="8"/>
  <c r="S10" i="8" s="1"/>
  <c r="J13" i="4"/>
  <c r="L13" i="4" s="1"/>
  <c r="J10" i="7"/>
  <c r="L10" i="7" s="1"/>
  <c r="R34" i="4"/>
  <c r="J12" i="4"/>
  <c r="L12" i="4" s="1"/>
  <c r="N11" i="3"/>
  <c r="O11" i="3" s="1"/>
  <c r="N8" i="5"/>
  <c r="Q13" i="3"/>
  <c r="U14" i="3"/>
  <c r="Q17" i="3"/>
  <c r="S17" i="3" s="1"/>
  <c r="T9" i="7"/>
  <c r="T7" i="8"/>
  <c r="N9" i="6"/>
  <c r="O9" i="6" s="1"/>
  <c r="J7" i="9"/>
  <c r="L7" i="9" s="1"/>
  <c r="N7" i="4"/>
  <c r="O7" i="4" s="1"/>
  <c r="R7" i="4"/>
  <c r="S7" i="4" s="1"/>
  <c r="J9" i="4"/>
  <c r="L9" i="4" s="1"/>
  <c r="J21" i="4"/>
  <c r="L21" i="4" s="1"/>
  <c r="N22" i="4"/>
  <c r="T24" i="4"/>
  <c r="Q29" i="4"/>
  <c r="N13" i="4"/>
  <c r="O13" i="4" s="1"/>
  <c r="R8" i="3"/>
  <c r="S8" i="3" s="1"/>
  <c r="K10" i="3"/>
  <c r="L10" i="3" s="1"/>
  <c r="T10" i="3"/>
  <c r="M8" i="5"/>
  <c r="Q8" i="7"/>
  <c r="U9" i="7"/>
  <c r="N10" i="7"/>
  <c r="O10" i="7" s="1"/>
  <c r="U7" i="8"/>
  <c r="T14" i="3"/>
  <c r="Q12" i="7"/>
  <c r="S12" i="7" s="1"/>
  <c r="J7" i="8"/>
  <c r="N8" i="9"/>
  <c r="T12" i="4"/>
  <c r="V12" i="4" s="1"/>
  <c r="Q23" i="4"/>
  <c r="J26" i="4"/>
  <c r="R29" i="4"/>
  <c r="Q31" i="4"/>
  <c r="J34" i="4"/>
  <c r="L34" i="4" s="1"/>
  <c r="T34" i="4"/>
  <c r="U10" i="3"/>
  <c r="K7" i="5"/>
  <c r="L7" i="5" s="1"/>
  <c r="R8" i="7"/>
  <c r="M8" i="9"/>
  <c r="R8" i="6"/>
  <c r="X12" i="4"/>
  <c r="X27" i="4"/>
  <c r="AA26" i="4"/>
  <c r="X14" i="4"/>
  <c r="X29" i="4"/>
  <c r="X30" i="4"/>
  <c r="X19" i="4"/>
  <c r="AA20" i="4"/>
  <c r="Y31" i="4"/>
  <c r="X23" i="4"/>
  <c r="AB34" i="4"/>
  <c r="AO30" i="2"/>
  <c r="N20" i="4"/>
  <c r="M24" i="4"/>
  <c r="O24" i="4" s="1"/>
  <c r="K30" i="4"/>
  <c r="L30" i="4" s="1"/>
  <c r="N8" i="3"/>
  <c r="M8" i="3"/>
  <c r="K12" i="3"/>
  <c r="N13" i="3"/>
  <c r="K16" i="3"/>
  <c r="K9" i="5"/>
  <c r="N7" i="6"/>
  <c r="M7" i="6"/>
  <c r="K10" i="6"/>
  <c r="L10" i="6" s="1"/>
  <c r="K7" i="7"/>
  <c r="J7" i="7"/>
  <c r="M8" i="7"/>
  <c r="O8" i="7" s="1"/>
  <c r="K11" i="7"/>
  <c r="N12" i="7"/>
  <c r="O12" i="7" s="1"/>
  <c r="K9" i="8"/>
  <c r="J9" i="8"/>
  <c r="N10" i="8"/>
  <c r="O10" i="8" s="1"/>
  <c r="R21" i="4"/>
  <c r="U22" i="4"/>
  <c r="V22" i="4" s="1"/>
  <c r="Q27" i="4"/>
  <c r="T28" i="4"/>
  <c r="T30" i="4"/>
  <c r="R35" i="4"/>
  <c r="R11" i="3"/>
  <c r="Q11" i="3"/>
  <c r="T12" i="3"/>
  <c r="V12" i="3" s="1"/>
  <c r="Q15" i="3"/>
  <c r="R15" i="3"/>
  <c r="T16" i="3"/>
  <c r="U16" i="3"/>
  <c r="Q8" i="5"/>
  <c r="T9" i="5"/>
  <c r="R9" i="6"/>
  <c r="Q9" i="6"/>
  <c r="T10" i="6"/>
  <c r="Q13" i="6"/>
  <c r="S13" i="6" s="1"/>
  <c r="T7" i="7"/>
  <c r="R10" i="7"/>
  <c r="U11" i="7"/>
  <c r="T9" i="8"/>
  <c r="V9" i="8" s="1"/>
  <c r="R26" i="4"/>
  <c r="Q26" i="4"/>
  <c r="R8" i="9"/>
  <c r="Q8" i="9"/>
  <c r="AB10" i="4"/>
  <c r="Y16" i="4"/>
  <c r="AB17" i="4"/>
  <c r="Y21" i="4"/>
  <c r="AB22" i="4"/>
  <c r="AB28" i="4"/>
  <c r="AB30" i="4"/>
  <c r="AA30" i="4"/>
  <c r="AB24" i="4"/>
  <c r="X13" i="4"/>
  <c r="X21" i="4"/>
  <c r="AA24" i="4"/>
  <c r="Y35" i="4"/>
  <c r="M14" i="4"/>
  <c r="O14" i="4" s="1"/>
  <c r="J19" i="4"/>
  <c r="K23" i="4"/>
  <c r="J28" i="4"/>
  <c r="K7" i="3"/>
  <c r="J9" i="5"/>
  <c r="AA17" i="4"/>
  <c r="R9" i="4"/>
  <c r="K19" i="4"/>
  <c r="M20" i="4"/>
  <c r="Q21" i="4"/>
  <c r="K28" i="4"/>
  <c r="M31" i="4"/>
  <c r="O31" i="4" s="1"/>
  <c r="J7" i="3"/>
  <c r="R8" i="5"/>
  <c r="U10" i="6"/>
  <c r="Q8" i="8"/>
  <c r="S8" i="8" s="1"/>
  <c r="AZ65" i="2"/>
  <c r="X16" i="4"/>
  <c r="AA28" i="4"/>
  <c r="AB20" i="4"/>
  <c r="X31" i="4"/>
  <c r="AA34" i="4"/>
  <c r="AA12" i="4"/>
  <c r="AA13" i="4"/>
  <c r="AA14" i="4"/>
  <c r="X17" i="4"/>
  <c r="X20" i="4"/>
  <c r="X22" i="4"/>
  <c r="X24" i="4"/>
  <c r="X26" i="4"/>
  <c r="X28" i="4"/>
  <c r="AA16" i="4"/>
  <c r="AA19" i="4"/>
  <c r="AA21" i="4"/>
  <c r="AA23" i="4"/>
  <c r="AA27" i="4"/>
  <c r="AA29" i="4"/>
  <c r="Y34" i="4"/>
  <c r="AB35" i="4"/>
  <c r="AB31" i="4"/>
  <c r="Q12" i="6"/>
  <c r="S12" i="6" s="1"/>
  <c r="T13" i="6"/>
  <c r="V13" i="6" s="1"/>
  <c r="Y8" i="4"/>
  <c r="X8" i="4"/>
  <c r="AA9" i="4"/>
  <c r="AB9" i="4"/>
  <c r="X10" i="3"/>
  <c r="Y10" i="3"/>
  <c r="AA11" i="3"/>
  <c r="AC11" i="3" s="1"/>
  <c r="X14" i="3"/>
  <c r="Y14" i="3"/>
  <c r="AB15" i="3"/>
  <c r="AA15" i="3"/>
  <c r="Y7" i="5"/>
  <c r="X7" i="5"/>
  <c r="AA8" i="5"/>
  <c r="AB8" i="5"/>
  <c r="X8" i="6"/>
  <c r="Y8" i="6"/>
  <c r="AA9" i="6"/>
  <c r="AB9" i="6"/>
  <c r="Y12" i="6"/>
  <c r="X12" i="6"/>
  <c r="AA13" i="6"/>
  <c r="AB13" i="6"/>
  <c r="Y9" i="7"/>
  <c r="X9" i="7"/>
  <c r="AA10" i="7"/>
  <c r="AB10" i="7"/>
  <c r="X7" i="8"/>
  <c r="Y7" i="8"/>
  <c r="Y7" i="9"/>
  <c r="X7" i="9"/>
  <c r="AA8" i="9"/>
  <c r="AB8" i="9"/>
  <c r="AY41" i="2"/>
  <c r="AY53" i="2"/>
  <c r="T13" i="3"/>
  <c r="R11" i="7"/>
  <c r="Q11" i="7"/>
  <c r="AA7" i="4"/>
  <c r="AB7" i="4"/>
  <c r="Y10" i="4"/>
  <c r="AA11" i="4"/>
  <c r="AB11" i="4"/>
  <c r="Y7" i="3"/>
  <c r="X7" i="3"/>
  <c r="AA8" i="3"/>
  <c r="AB8" i="3"/>
  <c r="X12" i="3"/>
  <c r="AA13" i="3"/>
  <c r="AB13" i="3"/>
  <c r="Y16" i="3"/>
  <c r="X16" i="3"/>
  <c r="AA17" i="3"/>
  <c r="AB17" i="3"/>
  <c r="X9" i="5"/>
  <c r="Y9" i="5"/>
  <c r="AA7" i="6"/>
  <c r="AB7" i="6"/>
  <c r="X10" i="6"/>
  <c r="Y10" i="6"/>
  <c r="AB11" i="6"/>
  <c r="Y7" i="7"/>
  <c r="Z7" i="7" s="1"/>
  <c r="AB8" i="7"/>
  <c r="AA8" i="7"/>
  <c r="X11" i="7"/>
  <c r="Y11" i="7"/>
  <c r="AB12" i="7"/>
  <c r="AA12" i="7"/>
  <c r="Y9" i="8"/>
  <c r="X9" i="8"/>
  <c r="AA10" i="8"/>
  <c r="Y7" i="4"/>
  <c r="AY60" i="2"/>
  <c r="AS30" i="2"/>
  <c r="AW30" i="2"/>
  <c r="AA8" i="4"/>
  <c r="X9" i="4"/>
  <c r="AA7" i="3"/>
  <c r="AB7" i="3"/>
  <c r="Y11" i="3"/>
  <c r="X11" i="3"/>
  <c r="AA12" i="3"/>
  <c r="AB12" i="3"/>
  <c r="Y15" i="3"/>
  <c r="AB16" i="3"/>
  <c r="AA16" i="3"/>
  <c r="Y8" i="5"/>
  <c r="AB9" i="5"/>
  <c r="AA9" i="5"/>
  <c r="X9" i="6"/>
  <c r="Y9" i="6"/>
  <c r="AB10" i="6"/>
  <c r="AA10" i="6"/>
  <c r="X13" i="6"/>
  <c r="Y13" i="6"/>
  <c r="AA7" i="7"/>
  <c r="AB7" i="7"/>
  <c r="Y10" i="7"/>
  <c r="Z10" i="7" s="1"/>
  <c r="AA11" i="7"/>
  <c r="AB11" i="7"/>
  <c r="Y8" i="8"/>
  <c r="X8" i="8"/>
  <c r="AA9" i="8"/>
  <c r="AB9" i="8"/>
  <c r="X8" i="9"/>
  <c r="Y8" i="9"/>
  <c r="AZ45" i="2"/>
  <c r="AA10" i="5" s="1"/>
  <c r="AZ60" i="2"/>
  <c r="AZ19" i="2"/>
  <c r="Y9" i="4"/>
  <c r="AA10" i="4"/>
  <c r="X8" i="5"/>
  <c r="AB10" i="8"/>
  <c r="J12" i="3"/>
  <c r="AB8" i="4"/>
  <c r="X11" i="4"/>
  <c r="Y11" i="4"/>
  <c r="X8" i="3"/>
  <c r="Y8" i="3"/>
  <c r="AB10" i="3"/>
  <c r="AA10" i="3"/>
  <c r="X13" i="3"/>
  <c r="Y13" i="3"/>
  <c r="AB14" i="3"/>
  <c r="AC14" i="3" s="1"/>
  <c r="Y17" i="3"/>
  <c r="X17" i="3"/>
  <c r="AA7" i="5"/>
  <c r="AB7" i="5"/>
  <c r="X7" i="6"/>
  <c r="Y7" i="6"/>
  <c r="AA8" i="6"/>
  <c r="AC8" i="6" s="1"/>
  <c r="Y11" i="6"/>
  <c r="X11" i="6"/>
  <c r="AA12" i="6"/>
  <c r="AB12" i="6"/>
  <c r="X8" i="7"/>
  <c r="Y8" i="7"/>
  <c r="AB9" i="7"/>
  <c r="AA9" i="7"/>
  <c r="X12" i="7"/>
  <c r="Y12" i="7"/>
  <c r="AB7" i="8"/>
  <c r="AA7" i="8"/>
  <c r="X10" i="8"/>
  <c r="Y10" i="8"/>
  <c r="AA7" i="9"/>
  <c r="AB7" i="9"/>
  <c r="AL19" i="2"/>
  <c r="AP30" i="2"/>
  <c r="AZ53" i="2"/>
  <c r="AA14" i="6" s="1"/>
  <c r="X7" i="4"/>
  <c r="Y12" i="3"/>
  <c r="X15" i="3"/>
  <c r="AA11" i="6"/>
  <c r="AZ41" i="2"/>
  <c r="AY65" i="2"/>
  <c r="X11" i="8" s="1"/>
  <c r="AY45" i="2"/>
  <c r="X10" i="5" s="1"/>
  <c r="BA19" i="2"/>
  <c r="AD25" i="4" s="1"/>
  <c r="BA65" i="2"/>
  <c r="AD11" i="8" s="1"/>
  <c r="BA60" i="2"/>
  <c r="AD13" i="7" s="1"/>
  <c r="BA53" i="2"/>
  <c r="AD14" i="6" s="1"/>
  <c r="BA45" i="2"/>
  <c r="AD10" i="5" s="1"/>
  <c r="BA41" i="2"/>
  <c r="AD18" i="3" s="1"/>
  <c r="N13" i="6"/>
  <c r="M13" i="6"/>
  <c r="K13" i="6"/>
  <c r="R16" i="3"/>
  <c r="S16" i="3" s="1"/>
  <c r="M16" i="3"/>
  <c r="J12" i="6"/>
  <c r="J11" i="6"/>
  <c r="L11" i="6" s="1"/>
  <c r="J16" i="3"/>
  <c r="M14" i="3"/>
  <c r="J11" i="7"/>
  <c r="M13" i="3"/>
  <c r="M12" i="3"/>
  <c r="M11" i="7"/>
  <c r="N16" i="3"/>
  <c r="J15" i="3"/>
  <c r="L15" i="3" s="1"/>
  <c r="L45" i="2"/>
  <c r="C10" i="5" s="1"/>
  <c r="N15" i="3"/>
  <c r="O15" i="3" s="1"/>
  <c r="N12" i="3"/>
  <c r="J13" i="6"/>
  <c r="K12" i="6"/>
  <c r="N11" i="7"/>
  <c r="T11" i="4"/>
  <c r="V11" i="4" s="1"/>
  <c r="K14" i="4"/>
  <c r="S20" i="4"/>
  <c r="R10" i="4"/>
  <c r="J14" i="4"/>
  <c r="N16" i="4"/>
  <c r="U19" i="4"/>
  <c r="K20" i="4"/>
  <c r="M21" i="4"/>
  <c r="O21" i="4" s="1"/>
  <c r="R22" i="4"/>
  <c r="R28" i="4"/>
  <c r="J29" i="4"/>
  <c r="L29" i="4" s="1"/>
  <c r="M12" i="4"/>
  <c r="U31" i="4"/>
  <c r="K8" i="3"/>
  <c r="N10" i="3"/>
  <c r="N7" i="5"/>
  <c r="M9" i="7"/>
  <c r="K10" i="8"/>
  <c r="U10" i="8"/>
  <c r="T8" i="9"/>
  <c r="J14" i="3"/>
  <c r="L14" i="3" s="1"/>
  <c r="J13" i="3"/>
  <c r="L13" i="3" s="1"/>
  <c r="Q12" i="3"/>
  <c r="M12" i="6"/>
  <c r="Q17" i="4"/>
  <c r="S17" i="4" s="1"/>
  <c r="T23" i="4"/>
  <c r="V23" i="4" s="1"/>
  <c r="J24" i="4"/>
  <c r="L24" i="4" s="1"/>
  <c r="K8" i="4"/>
  <c r="L8" i="4" s="1"/>
  <c r="Q10" i="4"/>
  <c r="M16" i="4"/>
  <c r="T19" i="4"/>
  <c r="J20" i="4"/>
  <c r="Q22" i="4"/>
  <c r="N26" i="4"/>
  <c r="O26" i="4" s="1"/>
  <c r="Q28" i="4"/>
  <c r="K31" i="4"/>
  <c r="L31" i="4" s="1"/>
  <c r="T31" i="4"/>
  <c r="N34" i="4"/>
  <c r="O34" i="4" s="1"/>
  <c r="R7" i="3"/>
  <c r="J8" i="3"/>
  <c r="T8" i="3"/>
  <c r="M10" i="3"/>
  <c r="M7" i="5"/>
  <c r="N8" i="6"/>
  <c r="O8" i="6" s="1"/>
  <c r="U8" i="7"/>
  <c r="V8" i="7" s="1"/>
  <c r="J10" i="8"/>
  <c r="T10" i="8"/>
  <c r="N7" i="9"/>
  <c r="O7" i="9" s="1"/>
  <c r="U13" i="3"/>
  <c r="N12" i="6"/>
  <c r="T29" i="4"/>
  <c r="V29" i="4" s="1"/>
  <c r="N12" i="4"/>
  <c r="Q30" i="4"/>
  <c r="S30" i="4" s="1"/>
  <c r="J7" i="6"/>
  <c r="L7" i="6" s="1"/>
  <c r="Q7" i="7"/>
  <c r="S7" i="7" s="1"/>
  <c r="J8" i="7"/>
  <c r="L8" i="7" s="1"/>
  <c r="N9" i="7"/>
  <c r="M7" i="8"/>
  <c r="O7" i="8" s="1"/>
  <c r="Q9" i="8"/>
  <c r="S9" i="8" s="1"/>
  <c r="U8" i="9"/>
  <c r="N14" i="3"/>
  <c r="U11" i="6"/>
  <c r="V11" i="6" s="1"/>
  <c r="U12" i="7"/>
  <c r="V12" i="7" s="1"/>
  <c r="V17" i="4"/>
  <c r="L41" i="2"/>
  <c r="L53" i="2"/>
  <c r="M19" i="2"/>
  <c r="L65" i="2"/>
  <c r="AL30" i="2"/>
  <c r="Q36" i="4" s="1"/>
  <c r="AL60" i="2"/>
  <c r="R13" i="7" s="1"/>
  <c r="AA45" i="2"/>
  <c r="P10" i="5" s="1"/>
  <c r="M60" i="2"/>
  <c r="G13" i="7" s="1"/>
  <c r="M65" i="2"/>
  <c r="G11" i="8" s="1"/>
  <c r="I7" i="8"/>
  <c r="M53" i="2"/>
  <c r="G14" i="6" s="1"/>
  <c r="M41" i="2"/>
  <c r="N60" i="2"/>
  <c r="I13" i="7" s="1"/>
  <c r="Z19" i="2"/>
  <c r="N25" i="4" s="1"/>
  <c r="N19" i="2"/>
  <c r="I25" i="4" s="1"/>
  <c r="I7" i="3"/>
  <c r="M45" i="2"/>
  <c r="G10" i="5" s="1"/>
  <c r="I7" i="6"/>
  <c r="AN65" i="2"/>
  <c r="W11" i="8" s="1"/>
  <c r="AM65" i="2"/>
  <c r="AM60" i="2"/>
  <c r="U13" i="7" s="1"/>
  <c r="AN53" i="2"/>
  <c r="W14" i="6" s="1"/>
  <c r="AM53" i="2"/>
  <c r="U14" i="6" s="1"/>
  <c r="AN45" i="2"/>
  <c r="W10" i="5" s="1"/>
  <c r="AM45" i="2"/>
  <c r="R9" i="5"/>
  <c r="Q9" i="5"/>
  <c r="Q7" i="3"/>
  <c r="U8" i="3"/>
  <c r="T17" i="3"/>
  <c r="R12" i="3"/>
  <c r="U17" i="3"/>
  <c r="AN41" i="2"/>
  <c r="W18" i="3" s="1"/>
  <c r="AM41" i="2"/>
  <c r="AM19" i="2"/>
  <c r="U25" i="4" s="1"/>
  <c r="K8" i="8"/>
  <c r="L8" i="8" s="1"/>
  <c r="AA65" i="2"/>
  <c r="P11" i="8" s="1"/>
  <c r="N9" i="8"/>
  <c r="AA60" i="2"/>
  <c r="P13" i="7" s="1"/>
  <c r="Z60" i="2"/>
  <c r="AA53" i="2"/>
  <c r="P14" i="6" s="1"/>
  <c r="AA41" i="2"/>
  <c r="P18" i="3" s="1"/>
  <c r="Y19" i="2"/>
  <c r="J25" i="4" s="1"/>
  <c r="AG30" i="2"/>
  <c r="AN30" i="2" s="1"/>
  <c r="X30" i="2"/>
  <c r="L30" i="2"/>
  <c r="D36" i="4" s="1"/>
  <c r="L60" i="2"/>
  <c r="N41" i="2"/>
  <c r="I18" i="3" s="1"/>
  <c r="N45" i="2"/>
  <c r="N53" i="2"/>
  <c r="I14" i="6" s="1"/>
  <c r="N65" i="2"/>
  <c r="I11" i="8" s="1"/>
  <c r="I7" i="9"/>
  <c r="I7" i="5"/>
  <c r="G16" i="3"/>
  <c r="H16" i="3" s="1"/>
  <c r="F12" i="3"/>
  <c r="F12" i="6"/>
  <c r="H12" i="6" s="1"/>
  <c r="G11" i="6"/>
  <c r="H11" i="6" s="1"/>
  <c r="G11" i="7"/>
  <c r="H11" i="7" s="1"/>
  <c r="Z41" i="2"/>
  <c r="M18" i="3" s="1"/>
  <c r="Z45" i="2"/>
  <c r="Z53" i="2"/>
  <c r="Y60" i="2"/>
  <c r="J13" i="7" s="1"/>
  <c r="Z65" i="2"/>
  <c r="AN19" i="2"/>
  <c r="W25" i="4" s="1"/>
  <c r="AL41" i="2"/>
  <c r="Q18" i="3" s="1"/>
  <c r="AL45" i="2"/>
  <c r="AL53" i="2"/>
  <c r="R14" i="6" s="1"/>
  <c r="AL65" i="2"/>
  <c r="F15" i="3"/>
  <c r="H15" i="3" s="1"/>
  <c r="F14" i="3"/>
  <c r="H14" i="3" s="1"/>
  <c r="G12" i="3"/>
  <c r="AA19" i="2"/>
  <c r="P25" i="4" s="1"/>
  <c r="Y41" i="2"/>
  <c r="Y45" i="2"/>
  <c r="Y53" i="2"/>
  <c r="Y65" i="2"/>
  <c r="AN60" i="2"/>
  <c r="W13" i="7" s="1"/>
  <c r="AI30" i="2"/>
  <c r="V30" i="2"/>
  <c r="L19" i="2"/>
  <c r="F13" i="3"/>
  <c r="H13" i="3" s="1"/>
  <c r="F13" i="6"/>
  <c r="H13" i="6" s="1"/>
  <c r="Y30" i="2"/>
  <c r="J36" i="4" s="1"/>
  <c r="R11" i="4"/>
  <c r="U14" i="4"/>
  <c r="Q35" i="4"/>
  <c r="T11" i="3"/>
  <c r="U7" i="6"/>
  <c r="Q10" i="7"/>
  <c r="U7" i="9"/>
  <c r="T15" i="3"/>
  <c r="R14" i="3"/>
  <c r="S14" i="3" s="1"/>
  <c r="Q11" i="4"/>
  <c r="T7" i="6"/>
  <c r="R10" i="6"/>
  <c r="T7" i="9"/>
  <c r="U15" i="3"/>
  <c r="U8" i="4"/>
  <c r="T14" i="4"/>
  <c r="T8" i="4"/>
  <c r="R19" i="4"/>
  <c r="U20" i="4"/>
  <c r="V20" i="4" s="1"/>
  <c r="R23" i="4"/>
  <c r="U24" i="4"/>
  <c r="R27" i="4"/>
  <c r="U28" i="4"/>
  <c r="R13" i="4"/>
  <c r="S13" i="4" s="1"/>
  <c r="U30" i="4"/>
  <c r="R10" i="3"/>
  <c r="S10" i="3" s="1"/>
  <c r="U7" i="5"/>
  <c r="Q10" i="6"/>
  <c r="U7" i="7"/>
  <c r="R7" i="8"/>
  <c r="T11" i="7"/>
  <c r="F8" i="9"/>
  <c r="D8" i="9"/>
  <c r="C8" i="9"/>
  <c r="G8" i="9"/>
  <c r="C7" i="8"/>
  <c r="F9" i="8"/>
  <c r="C10" i="8"/>
  <c r="F7" i="9"/>
  <c r="G7" i="8"/>
  <c r="D9" i="8"/>
  <c r="G10" i="8"/>
  <c r="D7" i="9"/>
  <c r="F7" i="8"/>
  <c r="D8" i="8"/>
  <c r="E8" i="8" s="1"/>
  <c r="C9" i="8"/>
  <c r="F10" i="8"/>
  <c r="C7" i="9"/>
  <c r="D7" i="8"/>
  <c r="G9" i="8"/>
  <c r="D10" i="8"/>
  <c r="G7" i="9"/>
  <c r="G7" i="7"/>
  <c r="D8" i="7"/>
  <c r="G9" i="7"/>
  <c r="F10" i="7"/>
  <c r="D11" i="7"/>
  <c r="F7" i="7"/>
  <c r="C8" i="7"/>
  <c r="F9" i="7"/>
  <c r="D10" i="7"/>
  <c r="C11" i="7"/>
  <c r="D7" i="7"/>
  <c r="G8" i="7"/>
  <c r="D9" i="7"/>
  <c r="C10" i="7"/>
  <c r="C7" i="7"/>
  <c r="F8" i="7"/>
  <c r="C9" i="7"/>
  <c r="G10" i="7"/>
  <c r="F7" i="6"/>
  <c r="C8" i="6"/>
  <c r="D9" i="6"/>
  <c r="F10" i="6"/>
  <c r="D7" i="6"/>
  <c r="G8" i="6"/>
  <c r="C9" i="6"/>
  <c r="D10" i="6"/>
  <c r="E10" i="6" s="1"/>
  <c r="C7" i="6"/>
  <c r="F8" i="6"/>
  <c r="G9" i="6"/>
  <c r="H9" i="6" s="1"/>
  <c r="D11" i="6"/>
  <c r="D12" i="6"/>
  <c r="D13" i="6"/>
  <c r="G7" i="6"/>
  <c r="D8" i="6"/>
  <c r="G10" i="6"/>
  <c r="C12" i="6"/>
  <c r="G7" i="5"/>
  <c r="C8" i="5"/>
  <c r="F9" i="5"/>
  <c r="F7" i="5"/>
  <c r="G8" i="5"/>
  <c r="D9" i="5"/>
  <c r="D7" i="5"/>
  <c r="F8" i="5"/>
  <c r="C9" i="5"/>
  <c r="C7" i="5"/>
  <c r="D8" i="5"/>
  <c r="G9" i="5"/>
  <c r="D7" i="3"/>
  <c r="D8" i="3"/>
  <c r="D10" i="3"/>
  <c r="C11" i="3"/>
  <c r="D13" i="3"/>
  <c r="C14" i="3"/>
  <c r="C16" i="3"/>
  <c r="C7" i="3"/>
  <c r="C8" i="3"/>
  <c r="C10" i="3"/>
  <c r="G10" i="3"/>
  <c r="G11" i="3"/>
  <c r="D12" i="3"/>
  <c r="C13" i="3"/>
  <c r="D15" i="3"/>
  <c r="G7" i="3"/>
  <c r="G8" i="3"/>
  <c r="F10" i="3"/>
  <c r="F11" i="3"/>
  <c r="C12" i="3"/>
  <c r="C15" i="3"/>
  <c r="F7" i="3"/>
  <c r="F8" i="3"/>
  <c r="D11" i="3"/>
  <c r="D14" i="3"/>
  <c r="D16" i="3"/>
  <c r="D26" i="4"/>
  <c r="F27" i="4"/>
  <c r="G28" i="4"/>
  <c r="C29" i="4"/>
  <c r="D12" i="4"/>
  <c r="F13" i="4"/>
  <c r="G30" i="4"/>
  <c r="C31" i="4"/>
  <c r="D34" i="4"/>
  <c r="C26" i="4"/>
  <c r="D27" i="4"/>
  <c r="F28" i="4"/>
  <c r="G29" i="4"/>
  <c r="C12" i="4"/>
  <c r="D13" i="4"/>
  <c r="F30" i="4"/>
  <c r="G31" i="4"/>
  <c r="C34" i="4"/>
  <c r="G26" i="4"/>
  <c r="C27" i="4"/>
  <c r="D28" i="4"/>
  <c r="F29" i="4"/>
  <c r="G12" i="4"/>
  <c r="C13" i="4"/>
  <c r="D30" i="4"/>
  <c r="F31" i="4"/>
  <c r="G34" i="4"/>
  <c r="F26" i="4"/>
  <c r="G27" i="4"/>
  <c r="C28" i="4"/>
  <c r="D29" i="4"/>
  <c r="F12" i="4"/>
  <c r="G13" i="4"/>
  <c r="C30" i="4"/>
  <c r="D31" i="4"/>
  <c r="F34" i="4"/>
  <c r="D10" i="4"/>
  <c r="F11" i="4"/>
  <c r="G14" i="4"/>
  <c r="C16" i="4"/>
  <c r="D17" i="4"/>
  <c r="F19" i="4"/>
  <c r="G20" i="4"/>
  <c r="C21" i="4"/>
  <c r="C22" i="4"/>
  <c r="D23" i="4"/>
  <c r="F24" i="4"/>
  <c r="F8" i="4"/>
  <c r="G9" i="4"/>
  <c r="C10" i="4"/>
  <c r="D11" i="4"/>
  <c r="F14" i="4"/>
  <c r="G16" i="4"/>
  <c r="C17" i="4"/>
  <c r="D19" i="4"/>
  <c r="F20" i="4"/>
  <c r="G21" i="4"/>
  <c r="H21" i="4" s="1"/>
  <c r="G22" i="4"/>
  <c r="C23" i="4"/>
  <c r="D24" i="4"/>
  <c r="D8" i="4"/>
  <c r="F9" i="4"/>
  <c r="G10" i="4"/>
  <c r="C11" i="4"/>
  <c r="D14" i="4"/>
  <c r="F16" i="4"/>
  <c r="G17" i="4"/>
  <c r="C19" i="4"/>
  <c r="D20" i="4"/>
  <c r="F22" i="4"/>
  <c r="G23" i="4"/>
  <c r="C24" i="4"/>
  <c r="C8" i="4"/>
  <c r="F10" i="4"/>
  <c r="G11" i="4"/>
  <c r="C14" i="4"/>
  <c r="D16" i="4"/>
  <c r="F17" i="4"/>
  <c r="G19" i="4"/>
  <c r="C20" i="4"/>
  <c r="D21" i="4"/>
  <c r="D22" i="4"/>
  <c r="F23" i="4"/>
  <c r="G24" i="4"/>
  <c r="C7" i="4"/>
  <c r="G7" i="4"/>
  <c r="F7" i="4"/>
  <c r="D7" i="4"/>
  <c r="C30" i="2"/>
  <c r="M30" i="2" s="1"/>
  <c r="I10" i="4"/>
  <c r="I11" i="4"/>
  <c r="I14" i="4"/>
  <c r="I16" i="4"/>
  <c r="I17" i="4"/>
  <c r="I19" i="4"/>
  <c r="I20" i="4"/>
  <c r="I21" i="4"/>
  <c r="I26" i="4"/>
  <c r="I27" i="4"/>
  <c r="I28" i="4"/>
  <c r="I29" i="4"/>
  <c r="I12" i="4"/>
  <c r="I13" i="4"/>
  <c r="I30" i="4"/>
  <c r="I31" i="4"/>
  <c r="I34" i="4"/>
  <c r="I8" i="3"/>
  <c r="I10" i="3"/>
  <c r="I11" i="3"/>
  <c r="I8" i="5"/>
  <c r="I9" i="5"/>
  <c r="I8" i="6"/>
  <c r="I9" i="6"/>
  <c r="I10" i="6"/>
  <c r="I8" i="7"/>
  <c r="I9" i="7"/>
  <c r="I10" i="7"/>
  <c r="I8" i="8"/>
  <c r="I9" i="8"/>
  <c r="I10" i="8"/>
  <c r="I8" i="9"/>
  <c r="V9" i="5" l="1"/>
  <c r="Z22" i="4"/>
  <c r="E23" i="4"/>
  <c r="Z30" i="4"/>
  <c r="S34" i="4"/>
  <c r="AY30" i="2"/>
  <c r="X36" i="4" s="1"/>
  <c r="AC26" i="4"/>
  <c r="S13" i="3"/>
  <c r="E13" i="6"/>
  <c r="O10" i="6"/>
  <c r="O8" i="4"/>
  <c r="AN36" i="4"/>
  <c r="L9" i="5"/>
  <c r="S21" i="4"/>
  <c r="O19" i="4"/>
  <c r="H8" i="4"/>
  <c r="AC27" i="4"/>
  <c r="V24" i="4"/>
  <c r="Z17" i="4"/>
  <c r="H29" i="4"/>
  <c r="E34" i="4"/>
  <c r="O10" i="4"/>
  <c r="O16" i="3"/>
  <c r="O8" i="9"/>
  <c r="E7" i="9"/>
  <c r="H7" i="7"/>
  <c r="S7" i="6"/>
  <c r="E12" i="6"/>
  <c r="H7" i="5"/>
  <c r="L8" i="5"/>
  <c r="H11" i="3"/>
  <c r="V10" i="3"/>
  <c r="L28" i="4"/>
  <c r="Z16" i="4"/>
  <c r="E13" i="4"/>
  <c r="H30" i="4"/>
  <c r="AC20" i="4"/>
  <c r="S19" i="4"/>
  <c r="V21" i="4"/>
  <c r="AC29" i="4"/>
  <c r="L27" i="4"/>
  <c r="E10" i="4"/>
  <c r="O8" i="5"/>
  <c r="V11" i="3"/>
  <c r="Z10" i="4"/>
  <c r="Z20" i="4"/>
  <c r="Z27" i="4"/>
  <c r="L23" i="4"/>
  <c r="S7" i="8"/>
  <c r="O9" i="8"/>
  <c r="AC21" i="4"/>
  <c r="Z35" i="4"/>
  <c r="Z23" i="4"/>
  <c r="S29" i="4"/>
  <c r="O22" i="4"/>
  <c r="S8" i="6"/>
  <c r="V16" i="4"/>
  <c r="S12" i="4"/>
  <c r="V10" i="7"/>
  <c r="S14" i="4"/>
  <c r="S9" i="7"/>
  <c r="O30" i="4"/>
  <c r="V11" i="7"/>
  <c r="AC11" i="6"/>
  <c r="Z28" i="4"/>
  <c r="AB11" i="8"/>
  <c r="L7" i="4"/>
  <c r="L11" i="7"/>
  <c r="AC22" i="4"/>
  <c r="E11" i="6"/>
  <c r="X14" i="6"/>
  <c r="O7" i="7"/>
  <c r="S8" i="5"/>
  <c r="S8" i="7"/>
  <c r="V9" i="7"/>
  <c r="V7" i="8"/>
  <c r="V14" i="3"/>
  <c r="S31" i="4"/>
  <c r="S24" i="4"/>
  <c r="V27" i="4"/>
  <c r="O23" i="4"/>
  <c r="L10" i="4"/>
  <c r="L17" i="4"/>
  <c r="Y13" i="7"/>
  <c r="S7" i="5"/>
  <c r="AG19" i="4"/>
  <c r="AJ16" i="4"/>
  <c r="Z29" i="4"/>
  <c r="AJ31" i="4"/>
  <c r="AG22" i="4"/>
  <c r="AJ11" i="4"/>
  <c r="AJ20" i="4"/>
  <c r="V7" i="7"/>
  <c r="Z26" i="4"/>
  <c r="AJ13" i="4"/>
  <c r="AG28" i="4"/>
  <c r="AJ19" i="4"/>
  <c r="AG12" i="4"/>
  <c r="AG31" i="4"/>
  <c r="AG29" i="4"/>
  <c r="AJ9" i="4"/>
  <c r="AG21" i="4"/>
  <c r="AG16" i="4"/>
  <c r="AG24" i="4"/>
  <c r="AJ29" i="4"/>
  <c r="AJ23" i="4"/>
  <c r="AG17" i="4"/>
  <c r="AJ35" i="4"/>
  <c r="AJ24" i="4"/>
  <c r="AG34" i="4"/>
  <c r="AG20" i="4"/>
  <c r="AJ22" i="4"/>
  <c r="AJ10" i="4"/>
  <c r="AG30" i="4"/>
  <c r="AJ26" i="4"/>
  <c r="AJ30" i="4"/>
  <c r="V8" i="4"/>
  <c r="S11" i="3"/>
  <c r="V19" i="4"/>
  <c r="L8" i="3"/>
  <c r="X13" i="7"/>
  <c r="AC24" i="4"/>
  <c r="V7" i="5"/>
  <c r="S27" i="4"/>
  <c r="O13" i="3"/>
  <c r="L16" i="3"/>
  <c r="Y14" i="6"/>
  <c r="AC34" i="4"/>
  <c r="V10" i="6"/>
  <c r="S9" i="4"/>
  <c r="S8" i="9"/>
  <c r="L7" i="8"/>
  <c r="L11" i="4"/>
  <c r="V34" i="4"/>
  <c r="L26" i="4"/>
  <c r="AC17" i="4"/>
  <c r="S35" i="4"/>
  <c r="S23" i="4"/>
  <c r="E7" i="6"/>
  <c r="AC7" i="7"/>
  <c r="X18" i="3"/>
  <c r="R11" i="8"/>
  <c r="L9" i="8"/>
  <c r="T14" i="6"/>
  <c r="V14" i="6" s="1"/>
  <c r="L19" i="4"/>
  <c r="L7" i="7"/>
  <c r="Y18" i="3"/>
  <c r="S11" i="7"/>
  <c r="V8" i="3"/>
  <c r="O20" i="4"/>
  <c r="L12" i="3"/>
  <c r="S10" i="7"/>
  <c r="V13" i="3"/>
  <c r="V28" i="4"/>
  <c r="AC10" i="4"/>
  <c r="Y25" i="4"/>
  <c r="V30" i="4"/>
  <c r="AC28" i="4"/>
  <c r="X25" i="4"/>
  <c r="Z8" i="8"/>
  <c r="AC11" i="7"/>
  <c r="AC7" i="3"/>
  <c r="Z12" i="6"/>
  <c r="V10" i="8"/>
  <c r="S28" i="4"/>
  <c r="L20" i="4"/>
  <c r="O13" i="6"/>
  <c r="O16" i="4"/>
  <c r="AC13" i="6"/>
  <c r="AC8" i="5"/>
  <c r="Z7" i="5"/>
  <c r="AC11" i="4"/>
  <c r="C14" i="6"/>
  <c r="AA11" i="8"/>
  <c r="S10" i="4"/>
  <c r="Z10" i="6"/>
  <c r="S26" i="4"/>
  <c r="S9" i="6"/>
  <c r="V16" i="3"/>
  <c r="S15" i="3"/>
  <c r="O7" i="6"/>
  <c r="O8" i="3"/>
  <c r="AB25" i="4"/>
  <c r="G18" i="3"/>
  <c r="O14" i="3"/>
  <c r="O12" i="6"/>
  <c r="O7" i="5"/>
  <c r="AB14" i="6"/>
  <c r="AC14" i="6" s="1"/>
  <c r="Z7" i="4"/>
  <c r="Z17" i="3"/>
  <c r="AB13" i="7"/>
  <c r="Z8" i="9"/>
  <c r="Z13" i="6"/>
  <c r="AC16" i="3"/>
  <c r="Z9" i="4"/>
  <c r="AC10" i="7"/>
  <c r="AC9" i="6"/>
  <c r="AC15" i="3"/>
  <c r="F18" i="3"/>
  <c r="V8" i="9"/>
  <c r="AC8" i="7"/>
  <c r="Z9" i="7"/>
  <c r="AA25" i="4"/>
  <c r="D18" i="3"/>
  <c r="V17" i="3"/>
  <c r="Z15" i="3"/>
  <c r="AZ30" i="2"/>
  <c r="AC9" i="7"/>
  <c r="Z11" i="6"/>
  <c r="AC10" i="3"/>
  <c r="Z8" i="5"/>
  <c r="AC9" i="8"/>
  <c r="AC9" i="5"/>
  <c r="AC12" i="3"/>
  <c r="AC12" i="7"/>
  <c r="AC17" i="3"/>
  <c r="Z16" i="3"/>
  <c r="Z8" i="4"/>
  <c r="L7" i="3"/>
  <c r="H34" i="4"/>
  <c r="Z10" i="8"/>
  <c r="AC8" i="4"/>
  <c r="Z12" i="3"/>
  <c r="AA18" i="3"/>
  <c r="AC13" i="4"/>
  <c r="O9" i="7"/>
  <c r="L14" i="4"/>
  <c r="O11" i="7"/>
  <c r="L13" i="6"/>
  <c r="BA30" i="2"/>
  <c r="AD36" i="4" s="1"/>
  <c r="AB18" i="3"/>
  <c r="AC7" i="9"/>
  <c r="AC7" i="8"/>
  <c r="Z12" i="7"/>
  <c r="AC12" i="6"/>
  <c r="AC7" i="5"/>
  <c r="Z31" i="4"/>
  <c r="AC12" i="4"/>
  <c r="Z11" i="4"/>
  <c r="AC10" i="6"/>
  <c r="Z11" i="3"/>
  <c r="AC14" i="4"/>
  <c r="Z13" i="4"/>
  <c r="AA13" i="7"/>
  <c r="Z9" i="5"/>
  <c r="Z7" i="3"/>
  <c r="AC16" i="4"/>
  <c r="Z14" i="4"/>
  <c r="AC8" i="9"/>
  <c r="Y10" i="5"/>
  <c r="Z10" i="5" s="1"/>
  <c r="Z8" i="7"/>
  <c r="Z7" i="6"/>
  <c r="Z13" i="3"/>
  <c r="Z8" i="3"/>
  <c r="Z21" i="4"/>
  <c r="AB10" i="5"/>
  <c r="AC10" i="5" s="1"/>
  <c r="Z9" i="6"/>
  <c r="Z9" i="8"/>
  <c r="Z11" i="7"/>
  <c r="AC7" i="6"/>
  <c r="AC13" i="3"/>
  <c r="AC31" i="4"/>
  <c r="Z7" i="9"/>
  <c r="Z14" i="3"/>
  <c r="Z34" i="4"/>
  <c r="AC19" i="4"/>
  <c r="AC9" i="4"/>
  <c r="Y11" i="8"/>
  <c r="Z11" i="8" s="1"/>
  <c r="AC30" i="4"/>
  <c r="Z19" i="4"/>
  <c r="AC10" i="8"/>
  <c r="AC8" i="3"/>
  <c r="AC7" i="4"/>
  <c r="Z7" i="8"/>
  <c r="Z8" i="6"/>
  <c r="Z10" i="3"/>
  <c r="AC35" i="4"/>
  <c r="Z24" i="4"/>
  <c r="Z12" i="4"/>
  <c r="V31" i="4"/>
  <c r="H8" i="3"/>
  <c r="F11" i="8"/>
  <c r="H11" i="8" s="1"/>
  <c r="Q14" i="6"/>
  <c r="S14" i="6" s="1"/>
  <c r="O12" i="3"/>
  <c r="V7" i="9"/>
  <c r="F13" i="7"/>
  <c r="H13" i="7" s="1"/>
  <c r="O10" i="3"/>
  <c r="S22" i="4"/>
  <c r="L12" i="6"/>
  <c r="L10" i="8"/>
  <c r="T25" i="4"/>
  <c r="V25" i="4" s="1"/>
  <c r="T13" i="7"/>
  <c r="V13" i="7" s="1"/>
  <c r="S12" i="3"/>
  <c r="K25" i="4"/>
  <c r="L25" i="4" s="1"/>
  <c r="M25" i="4"/>
  <c r="O25" i="4" s="1"/>
  <c r="S7" i="3"/>
  <c r="E9" i="6"/>
  <c r="Q13" i="7"/>
  <c r="S13" i="7" s="1"/>
  <c r="F14" i="6"/>
  <c r="H14" i="6" s="1"/>
  <c r="T10" i="5"/>
  <c r="U18" i="3"/>
  <c r="O12" i="4"/>
  <c r="E7" i="5"/>
  <c r="E7" i="7"/>
  <c r="H20" i="4"/>
  <c r="H7" i="3"/>
  <c r="E9" i="5"/>
  <c r="S10" i="6"/>
  <c r="H23" i="4"/>
  <c r="E13" i="3"/>
  <c r="E8" i="7"/>
  <c r="H7" i="9"/>
  <c r="S11" i="4"/>
  <c r="V14" i="4"/>
  <c r="S9" i="5"/>
  <c r="T11" i="8"/>
  <c r="AA30" i="2"/>
  <c r="P36" i="4" s="1"/>
  <c r="Z30" i="2"/>
  <c r="E12" i="4"/>
  <c r="H28" i="4"/>
  <c r="H10" i="3"/>
  <c r="E8" i="3"/>
  <c r="H7" i="6"/>
  <c r="H9" i="8"/>
  <c r="U10" i="5"/>
  <c r="E14" i="4"/>
  <c r="E8" i="4"/>
  <c r="E28" i="4"/>
  <c r="E16" i="3"/>
  <c r="E9" i="8"/>
  <c r="H7" i="4"/>
  <c r="E20" i="4"/>
  <c r="H10" i="4"/>
  <c r="E11" i="4"/>
  <c r="H9" i="4"/>
  <c r="E30" i="4"/>
  <c r="H26" i="4"/>
  <c r="H31" i="4"/>
  <c r="E15" i="3"/>
  <c r="E7" i="3"/>
  <c r="H8" i="6"/>
  <c r="H8" i="7"/>
  <c r="U11" i="8"/>
  <c r="V7" i="6"/>
  <c r="Q10" i="5"/>
  <c r="T18" i="3"/>
  <c r="N13" i="7"/>
  <c r="M13" i="7"/>
  <c r="E19" i="4"/>
  <c r="E12" i="3"/>
  <c r="E14" i="3"/>
  <c r="E11" i="3"/>
  <c r="H8" i="5"/>
  <c r="H9" i="5"/>
  <c r="H10" i="6"/>
  <c r="E9" i="7"/>
  <c r="E10" i="7"/>
  <c r="E11" i="7"/>
  <c r="H10" i="8"/>
  <c r="H7" i="8"/>
  <c r="E7" i="8"/>
  <c r="J11" i="8"/>
  <c r="M14" i="6"/>
  <c r="J10" i="5"/>
  <c r="J14" i="6"/>
  <c r="R25" i="4"/>
  <c r="K11" i="8"/>
  <c r="M10" i="5"/>
  <c r="J18" i="3"/>
  <c r="E8" i="5"/>
  <c r="H9" i="7"/>
  <c r="H10" i="7"/>
  <c r="E8" i="9"/>
  <c r="H8" i="9"/>
  <c r="R18" i="3"/>
  <c r="S18" i="3" s="1"/>
  <c r="K36" i="4"/>
  <c r="L36" i="4" s="1"/>
  <c r="N14" i="6"/>
  <c r="Q25" i="4"/>
  <c r="N10" i="5"/>
  <c r="H12" i="3"/>
  <c r="N30" i="2"/>
  <c r="I36" i="4" s="1"/>
  <c r="K10" i="5"/>
  <c r="N11" i="8"/>
  <c r="R36" i="4"/>
  <c r="S36" i="4" s="1"/>
  <c r="M11" i="8"/>
  <c r="K18" i="3"/>
  <c r="AM30" i="2"/>
  <c r="H16" i="4"/>
  <c r="E27" i="4"/>
  <c r="E10" i="3"/>
  <c r="E8" i="6"/>
  <c r="E10" i="8"/>
  <c r="K13" i="7"/>
  <c r="L13" i="7" s="1"/>
  <c r="N18" i="3"/>
  <c r="O18" i="3" s="1"/>
  <c r="K14" i="6"/>
  <c r="Q11" i="8"/>
  <c r="R10" i="5"/>
  <c r="V15" i="3"/>
  <c r="E24" i="4"/>
  <c r="H22" i="4"/>
  <c r="E21" i="4"/>
  <c r="H27" i="4"/>
  <c r="H11" i="4"/>
  <c r="E29" i="4"/>
  <c r="E7" i="4"/>
  <c r="E22" i="4"/>
  <c r="E16" i="4"/>
  <c r="H13" i="4"/>
  <c r="H17" i="4"/>
  <c r="E17" i="4"/>
  <c r="H14" i="4"/>
  <c r="H24" i="4"/>
  <c r="H19" i="4"/>
  <c r="H12" i="4"/>
  <c r="E26" i="4"/>
  <c r="E31" i="4"/>
  <c r="C11" i="8"/>
  <c r="D11" i="8"/>
  <c r="C13" i="7"/>
  <c r="D13" i="7"/>
  <c r="D14" i="6"/>
  <c r="D10" i="5"/>
  <c r="E10" i="5" s="1"/>
  <c r="F10" i="5"/>
  <c r="H10" i="5" s="1"/>
  <c r="C18" i="3"/>
  <c r="C25" i="4"/>
  <c r="F25" i="4"/>
  <c r="G25" i="4"/>
  <c r="C36" i="4"/>
  <c r="E36" i="4" s="1"/>
  <c r="D25" i="4"/>
  <c r="P7" i="9"/>
  <c r="W7" i="9"/>
  <c r="W7" i="8"/>
  <c r="W7" i="5"/>
  <c r="P7" i="7"/>
  <c r="I10" i="5"/>
  <c r="P7" i="6"/>
  <c r="W7" i="7"/>
  <c r="W36" i="4"/>
  <c r="P7" i="8"/>
  <c r="W7" i="6"/>
  <c r="W7" i="4"/>
  <c r="Y36" i="4" l="1"/>
  <c r="Z36" i="4" s="1"/>
  <c r="AC13" i="7"/>
  <c r="AB36" i="4"/>
  <c r="AC11" i="8"/>
  <c r="Z13" i="7"/>
  <c r="Z14" i="6"/>
  <c r="AJ25" i="4"/>
  <c r="AG25" i="4"/>
  <c r="AG36" i="4"/>
  <c r="E18" i="3"/>
  <c r="S11" i="8"/>
  <c r="Z18" i="3"/>
  <c r="Z25" i="4"/>
  <c r="V11" i="8"/>
  <c r="AC25" i="4"/>
  <c r="H18" i="3"/>
  <c r="V18" i="3"/>
  <c r="E14" i="6"/>
  <c r="V10" i="5"/>
  <c r="AA36" i="4"/>
  <c r="AC23" i="4"/>
  <c r="AC18" i="3"/>
  <c r="E13" i="7"/>
  <c r="E25" i="4"/>
  <c r="S25" i="4"/>
  <c r="L18" i="3"/>
  <c r="S10" i="5"/>
  <c r="O11" i="8"/>
  <c r="O13" i="7"/>
  <c r="E11" i="8"/>
  <c r="T36" i="4"/>
  <c r="U36" i="4"/>
  <c r="L14" i="6"/>
  <c r="L11" i="8"/>
  <c r="N36" i="4"/>
  <c r="M36" i="4"/>
  <c r="O10" i="5"/>
  <c r="L10" i="5"/>
  <c r="O14" i="6"/>
  <c r="H25" i="4"/>
  <c r="F36" i="4"/>
  <c r="G36" i="4"/>
  <c r="AC36" i="4" l="1"/>
  <c r="AJ36" i="4"/>
  <c r="O36" i="4"/>
  <c r="V36" i="4"/>
  <c r="H36" i="4"/>
</calcChain>
</file>

<file path=xl/sharedStrings.xml><?xml version="1.0" encoding="utf-8"?>
<sst xmlns="http://schemas.openxmlformats.org/spreadsheetml/2006/main" count="2070" uniqueCount="198">
  <si>
    <t>Other</t>
  </si>
  <si>
    <t>Same</t>
  </si>
  <si>
    <t>AS</t>
  </si>
  <si>
    <t>BA</t>
  </si>
  <si>
    <t>ED</t>
  </si>
  <si>
    <t>EG</t>
  </si>
  <si>
    <t>HS</t>
  </si>
  <si>
    <t>NR</t>
  </si>
  <si>
    <t>UP</t>
  </si>
  <si>
    <t>Total N</t>
  </si>
  <si>
    <t>no_return</t>
  </si>
  <si>
    <t>return</t>
  </si>
  <si>
    <t>graduated</t>
  </si>
  <si>
    <t>Undecided/Pre AS</t>
  </si>
  <si>
    <t>Biology</t>
  </si>
  <si>
    <t>Chemistry</t>
  </si>
  <si>
    <t>English</t>
  </si>
  <si>
    <t>History</t>
  </si>
  <si>
    <t>International Studies</t>
  </si>
  <si>
    <t>Linguistics</t>
  </si>
  <si>
    <t>Mathematics</t>
  </si>
  <si>
    <t>Modern Language</t>
  </si>
  <si>
    <t>MTD</t>
  </si>
  <si>
    <t>Philosophy</t>
  </si>
  <si>
    <t>Physics</t>
  </si>
  <si>
    <t>Political Science</t>
  </si>
  <si>
    <t>Psychology</t>
  </si>
  <si>
    <t>Communication</t>
  </si>
  <si>
    <t>Journalism</t>
  </si>
  <si>
    <t>Anthropology</t>
  </si>
  <si>
    <t>Sociology</t>
  </si>
  <si>
    <t>Women Studies</t>
  </si>
  <si>
    <t>Undecided BA</t>
  </si>
  <si>
    <t>Pre-Business Admin</t>
  </si>
  <si>
    <t>Accounting</t>
  </si>
  <si>
    <t>Finance</t>
  </si>
  <si>
    <t>Management</t>
  </si>
  <si>
    <t>Human Resource Management</t>
  </si>
  <si>
    <t>Management Info. System</t>
  </si>
  <si>
    <t>Marketing</t>
  </si>
  <si>
    <t>Economics</t>
  </si>
  <si>
    <t>Undecided ED</t>
  </si>
  <si>
    <t>Teacher Development</t>
  </si>
  <si>
    <t>HRD</t>
  </si>
  <si>
    <t>Undecided_Candidate EG</t>
  </si>
  <si>
    <t>No Major Preference EG</t>
  </si>
  <si>
    <t>CSE</t>
  </si>
  <si>
    <t>Eng Science</t>
  </si>
  <si>
    <t>ECE</t>
  </si>
  <si>
    <t>Mechanical Eng</t>
  </si>
  <si>
    <t>ISE</t>
  </si>
  <si>
    <t>Undecided_HS</t>
  </si>
  <si>
    <t>Health Sciences</t>
  </si>
  <si>
    <t>Occupational Safety &amp; Health</t>
  </si>
  <si>
    <t>Wellness Hlth Promo</t>
  </si>
  <si>
    <t>Medical Lab Sci</t>
  </si>
  <si>
    <t>Undecided_Pre NR</t>
  </si>
  <si>
    <t>Nursing (Direct Admit)</t>
  </si>
  <si>
    <t>Nursing</t>
  </si>
  <si>
    <t>Nursing RN_BSN</t>
  </si>
  <si>
    <t>No-Major</t>
  </si>
  <si>
    <t>General Studies</t>
  </si>
  <si>
    <t>F</t>
  </si>
  <si>
    <t>T</t>
  </si>
  <si>
    <t>Applied Health Sci</t>
  </si>
  <si>
    <t>Writing &amp; Rhetoric</t>
  </si>
  <si>
    <t>Operations Management</t>
  </si>
  <si>
    <t>Fall 2006 Students Returning to Fall 2007</t>
  </si>
  <si>
    <t>New Major</t>
  </si>
  <si>
    <t>Same Major</t>
  </si>
  <si>
    <t>Fall 2007 Students Returning to Fall 2008</t>
  </si>
  <si>
    <t>Fall 2008 Students Returning to Fall 2009</t>
  </si>
  <si>
    <t>UNDERGRADUATE STUDENTS RETENTION TO NEXT FALL by PROGRAM</t>
  </si>
  <si>
    <t>AS total</t>
  </si>
  <si>
    <t>BA TOTAL</t>
  </si>
  <si>
    <t>ED TOTAL</t>
  </si>
  <si>
    <t>EG TOTAL</t>
  </si>
  <si>
    <t>HS TOTAL</t>
  </si>
  <si>
    <t>NR TOTAL</t>
  </si>
  <si>
    <t>AS TOTAL</t>
  </si>
  <si>
    <t>Dance</t>
  </si>
  <si>
    <t>Theatre</t>
  </si>
  <si>
    <t>Music</t>
  </si>
  <si>
    <t>College of Arts &amp; Sciences</t>
  </si>
  <si>
    <t>School of Business Administration</t>
  </si>
  <si>
    <t>School of Education and Human Services</t>
  </si>
  <si>
    <t>School of Engineering and Computer Science</t>
  </si>
  <si>
    <t>School of Health Sciences</t>
  </si>
  <si>
    <t>School of Nursing</t>
  </si>
  <si>
    <t>University Programs Undecided and BIS</t>
  </si>
  <si>
    <t>FTIACs*</t>
  </si>
  <si>
    <t>Transfers*</t>
  </si>
  <si>
    <t>TOTAL</t>
  </si>
  <si>
    <t>F TOTAL</t>
  </si>
  <si>
    <t>T TOTAL</t>
  </si>
  <si>
    <t>Art History</t>
  </si>
  <si>
    <t>Studio Art</t>
  </si>
  <si>
    <t>Return Rate</t>
  </si>
  <si>
    <t>*FTIACs include FR, SO, &amp; JR  who originally entered as FTIACs</t>
  </si>
  <si>
    <t>Transfers include FR, SO, &amp; JR who originally entered as transfer students</t>
  </si>
  <si>
    <t>Seniors are excluded from this report</t>
  </si>
  <si>
    <t>Undeclared</t>
  </si>
  <si>
    <t>Fall 2009 Students Returning to Fall 2010</t>
  </si>
  <si>
    <t>Fall 2010 Students Returning to Fall 2011</t>
  </si>
  <si>
    <t>Fall 2011 Students Returning to Fall 2012</t>
  </si>
  <si>
    <t>1040 Undecided/Pre AS</t>
  </si>
  <si>
    <t>1055 Art History</t>
  </si>
  <si>
    <t>1070 Studio Art</t>
  </si>
  <si>
    <t>1140 Biology</t>
  </si>
  <si>
    <t>1230 Chemistry</t>
  </si>
  <si>
    <t>1405 English</t>
  </si>
  <si>
    <t>1505 History</t>
  </si>
  <si>
    <t>1605 International Studies</t>
  </si>
  <si>
    <t>1700 Liberal Studies</t>
  </si>
  <si>
    <t>1705 Linguistics</t>
  </si>
  <si>
    <t>1835 Mathematics</t>
  </si>
  <si>
    <t>1980 Modern Language</t>
  </si>
  <si>
    <t>2290 Dance</t>
  </si>
  <si>
    <t>2294 Theatre</t>
  </si>
  <si>
    <t>2300 Music</t>
  </si>
  <si>
    <t>2375 Philosophy</t>
  </si>
  <si>
    <t>2420 Physics</t>
  </si>
  <si>
    <t>2515 Political Science</t>
  </si>
  <si>
    <t>2615 Psychology</t>
  </si>
  <si>
    <t>2705 Communication</t>
  </si>
  <si>
    <t>2735 Journalism</t>
  </si>
  <si>
    <t>2810 Anthropology</t>
  </si>
  <si>
    <t>2820 Sociology</t>
  </si>
  <si>
    <t>2862 Women Studies</t>
  </si>
  <si>
    <t>2870 Writing &amp; Rhetoric</t>
  </si>
  <si>
    <t>3010 Undecided BA</t>
  </si>
  <si>
    <t>3020 Pre-Business Admin</t>
  </si>
  <si>
    <t>3100 Accounting</t>
  </si>
  <si>
    <t>3200 Finance</t>
  </si>
  <si>
    <t>3300 Management</t>
  </si>
  <si>
    <t>3400 Human Resource Management</t>
  </si>
  <si>
    <t>3500 Management Info. System</t>
  </si>
  <si>
    <t>3600 Marketing</t>
  </si>
  <si>
    <t>3700 Economics</t>
  </si>
  <si>
    <t>3806 Operations Management</t>
  </si>
  <si>
    <t>4010 Undecided ED</t>
  </si>
  <si>
    <t>4120 Teacher Development</t>
  </si>
  <si>
    <t>4330 HRD</t>
  </si>
  <si>
    <t>5005 Undecided_Candidate EG</t>
  </si>
  <si>
    <t>5010 No Major Preference EG</t>
  </si>
  <si>
    <t>5020 CSE</t>
  </si>
  <si>
    <t>5040 Eng Science</t>
  </si>
  <si>
    <t>5140 ECE</t>
  </si>
  <si>
    <t>5160 Mechanical Eng</t>
  </si>
  <si>
    <t>5180 ISE</t>
  </si>
  <si>
    <t>6005 Undecided_HS</t>
  </si>
  <si>
    <t>6020 Health Sciences</t>
  </si>
  <si>
    <t>6041 Occupational Safety &amp; Health</t>
  </si>
  <si>
    <t>6050 Wellness Hlth Promo</t>
  </si>
  <si>
    <t>6061 Medical Lab Sci</t>
  </si>
  <si>
    <t>6070 Applied Health Sci</t>
  </si>
  <si>
    <t>7001 Undecided_Pre NR</t>
  </si>
  <si>
    <t>7020 Nursing</t>
  </si>
  <si>
    <t>7040 Nursing RN_BSN</t>
  </si>
  <si>
    <t>7500 No-Major</t>
  </si>
  <si>
    <t>7510 General Studies</t>
  </si>
  <si>
    <t>Liberal Studies</t>
  </si>
  <si>
    <t>.00 no_return</t>
  </si>
  <si>
    <t>1.00 return</t>
  </si>
  <si>
    <t>2.00 graduated</t>
  </si>
  <si>
    <t>.00 F</t>
  </si>
  <si>
    <t>1.00 T</t>
  </si>
  <si>
    <t>.00 Other</t>
  </si>
  <si>
    <t>1.00 Same</t>
  </si>
  <si>
    <t>2605 Psychology</t>
  </si>
  <si>
    <t>3500 Management Info System</t>
  </si>
  <si>
    <t>4120 Elementary Education</t>
  </si>
  <si>
    <t>5050 Eng Science</t>
  </si>
  <si>
    <t>6005 Pre &amp; Undecided HS</t>
  </si>
  <si>
    <t>0000 No-Major</t>
  </si>
  <si>
    <t>Fall 2012 Students Returning to Fall 2013</t>
  </si>
  <si>
    <t>7010 Nursing (Direct Admit)</t>
  </si>
  <si>
    <t>ret1</t>
  </si>
  <si>
    <t>Fall 2013 Students Returning to Fall 2014</t>
  </si>
  <si>
    <t>Fall 2014 Students Returning to Fall 2015</t>
  </si>
  <si>
    <t>0 F</t>
  </si>
  <si>
    <t>1 T</t>
  </si>
  <si>
    <t>Fall 2015 Students Returning to Fall 2016</t>
  </si>
  <si>
    <t>Fall 2016 Students Returning to Fall 2017</t>
  </si>
  <si>
    <t>Fall 2017 Students Returning to Fall 2018</t>
  </si>
  <si>
    <t>2859 Social Work</t>
  </si>
  <si>
    <t>2875 Criminal Justice</t>
  </si>
  <si>
    <t>Social Work</t>
  </si>
  <si>
    <t>Criminal Justice</t>
  </si>
  <si>
    <t>3030 Business Administration</t>
  </si>
  <si>
    <t>6061 Clinical &amp; Diagnostic Sciences</t>
  </si>
  <si>
    <t>6041 PEW</t>
  </si>
  <si>
    <t>Fall 2018 Students Returning to Fall 2019</t>
  </si>
  <si>
    <t>Business Administration</t>
  </si>
  <si>
    <t>N</t>
  </si>
  <si>
    <t>Total 
Returned</t>
  </si>
  <si>
    <t>1450 Cinema Studies - Criticism</t>
  </si>
  <si>
    <t>Cinema Studies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</si>
</sst>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ouble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 style="double">
        <color indexed="64"/>
      </top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 style="double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/>
    <xf numFmtId="0" fontId="0" fillId="0" borderId="0" xfId="0" applyBorder="1"/>
    <xf numFmtId="9" fontId="0" fillId="0" borderId="0" xfId="1" applyFont="1" applyBorder="1"/>
    <xf numFmtId="0" fontId="0" fillId="0" borderId="5" xfId="0" applyBorder="1"/>
    <xf numFmtId="0" fontId="0" fillId="0" borderId="6" xfId="0" applyBorder="1"/>
    <xf numFmtId="9" fontId="0" fillId="0" borderId="6" xfId="1" applyFont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9" fontId="0" fillId="0" borderId="10" xfId="1" applyFont="1" applyBorder="1"/>
    <xf numFmtId="9" fontId="0" fillId="0" borderId="11" xfId="1" applyFont="1" applyBorder="1"/>
    <xf numFmtId="9" fontId="0" fillId="0" borderId="14" xfId="1" applyFont="1" applyBorder="1"/>
    <xf numFmtId="9" fontId="0" fillId="0" borderId="15" xfId="1" applyFont="1" applyBorder="1"/>
    <xf numFmtId="0" fontId="0" fillId="0" borderId="17" xfId="0" applyBorder="1"/>
    <xf numFmtId="0" fontId="0" fillId="0" borderId="16" xfId="0" applyBorder="1"/>
    <xf numFmtId="0" fontId="0" fillId="0" borderId="24" xfId="0" applyBorder="1"/>
    <xf numFmtId="0" fontId="2" fillId="0" borderId="0" xfId="0" applyFont="1" applyAlignment="1"/>
    <xf numFmtId="0" fontId="2" fillId="0" borderId="6" xfId="0" applyFont="1" applyBorder="1" applyAlignment="1"/>
    <xf numFmtId="9" fontId="0" fillId="0" borderId="30" xfId="1" applyFont="1" applyBorder="1"/>
    <xf numFmtId="9" fontId="0" fillId="0" borderId="29" xfId="1" applyFont="1" applyBorder="1"/>
    <xf numFmtId="9" fontId="0" fillId="0" borderId="31" xfId="1" applyFont="1" applyBorder="1"/>
    <xf numFmtId="9" fontId="0" fillId="0" borderId="32" xfId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2" borderId="4" xfId="0" applyFill="1" applyBorder="1"/>
    <xf numFmtId="0" fontId="0" fillId="2" borderId="0" xfId="0" applyFill="1" applyBorder="1"/>
    <xf numFmtId="9" fontId="0" fillId="2" borderId="0" xfId="1" applyFont="1" applyFill="1" applyBorder="1"/>
    <xf numFmtId="9" fontId="0" fillId="2" borderId="11" xfId="1" applyFont="1" applyFill="1" applyBorder="1"/>
    <xf numFmtId="9" fontId="0" fillId="2" borderId="29" xfId="1" applyFont="1" applyFill="1" applyBorder="1"/>
    <xf numFmtId="0" fontId="0" fillId="2" borderId="17" xfId="0" applyFill="1" applyBorder="1"/>
    <xf numFmtId="0" fontId="0" fillId="0" borderId="0" xfId="0" applyFill="1" applyBorder="1"/>
    <xf numFmtId="0" fontId="0" fillId="0" borderId="0" xfId="0" applyFill="1"/>
    <xf numFmtId="0" fontId="0" fillId="0" borderId="36" xfId="0" applyBorder="1"/>
    <xf numFmtId="9" fontId="0" fillId="0" borderId="36" xfId="1" applyFont="1" applyBorder="1"/>
    <xf numFmtId="9" fontId="0" fillId="0" borderId="37" xfId="1" applyFont="1" applyBorder="1"/>
    <xf numFmtId="9" fontId="0" fillId="0" borderId="39" xfId="1" applyFont="1" applyBorder="1"/>
    <xf numFmtId="0" fontId="3" fillId="0" borderId="35" xfId="0" applyFont="1" applyBorder="1"/>
    <xf numFmtId="0" fontId="0" fillId="2" borderId="9" xfId="0" applyFill="1" applyBorder="1"/>
    <xf numFmtId="0" fontId="0" fillId="2" borderId="10" xfId="0" applyFill="1" applyBorder="1"/>
    <xf numFmtId="9" fontId="0" fillId="2" borderId="10" xfId="1" applyFont="1" applyFill="1" applyBorder="1"/>
    <xf numFmtId="9" fontId="0" fillId="2" borderId="14" xfId="1" applyFont="1" applyFill="1" applyBorder="1"/>
    <xf numFmtId="9" fontId="0" fillId="2" borderId="31" xfId="1" applyFont="1" applyFill="1" applyBorder="1"/>
    <xf numFmtId="0" fontId="0" fillId="2" borderId="19" xfId="0" applyFill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9" fontId="3" fillId="0" borderId="20" xfId="1" applyFont="1" applyBorder="1"/>
    <xf numFmtId="9" fontId="3" fillId="2" borderId="20" xfId="1" applyFont="1" applyFill="1" applyBorder="1"/>
    <xf numFmtId="9" fontId="3" fillId="0" borderId="20" xfId="1" applyFont="1" applyFill="1" applyBorder="1"/>
    <xf numFmtId="9" fontId="3" fillId="2" borderId="21" xfId="1" applyFont="1" applyFill="1" applyBorder="1"/>
    <xf numFmtId="9" fontId="3" fillId="0" borderId="38" xfId="1" applyFont="1" applyBorder="1"/>
    <xf numFmtId="9" fontId="3" fillId="0" borderId="28" xfId="1" applyFont="1" applyBorder="1"/>
    <xf numFmtId="9" fontId="3" fillId="2" borderId="26" xfId="1" applyFont="1" applyFill="1" applyBorder="1"/>
    <xf numFmtId="9" fontId="3" fillId="0" borderId="26" xfId="1" applyFont="1" applyBorder="1"/>
    <xf numFmtId="9" fontId="3" fillId="2" borderId="27" xfId="1" applyFont="1" applyFill="1" applyBorder="1"/>
    <xf numFmtId="9" fontId="3" fillId="0" borderId="40" xfId="1" applyFont="1" applyBorder="1"/>
    <xf numFmtId="0" fontId="0" fillId="0" borderId="17" xfId="0" applyBorder="1" applyAlignment="1">
      <alignment wrapText="1"/>
    </xf>
    <xf numFmtId="0" fontId="0" fillId="2" borderId="17" xfId="0" applyFill="1" applyBorder="1" applyAlignment="1">
      <alignment wrapText="1"/>
    </xf>
    <xf numFmtId="0" fontId="0" fillId="0" borderId="41" xfId="0" applyBorder="1" applyAlignment="1">
      <alignment wrapText="1"/>
    </xf>
    <xf numFmtId="0" fontId="0" fillId="0" borderId="0" xfId="0" applyAlignment="1">
      <alignment wrapText="1"/>
    </xf>
    <xf numFmtId="0" fontId="0" fillId="0" borderId="19" xfId="0" applyBorder="1" applyAlignment="1">
      <alignment wrapText="1"/>
    </xf>
    <xf numFmtId="0" fontId="0" fillId="0" borderId="0" xfId="0" applyAlignment="1">
      <alignment horizontal="left" indent="1"/>
    </xf>
    <xf numFmtId="0" fontId="0" fillId="0" borderId="11" xfId="0" applyBorder="1"/>
    <xf numFmtId="0" fontId="3" fillId="0" borderId="0" xfId="0" applyFont="1"/>
    <xf numFmtId="0" fontId="3" fillId="0" borderId="36" xfId="0" applyFont="1" applyBorder="1"/>
    <xf numFmtId="9" fontId="3" fillId="0" borderId="36" xfId="1" applyFont="1" applyBorder="1"/>
    <xf numFmtId="9" fontId="3" fillId="0" borderId="37" xfId="1" applyFont="1" applyBorder="1"/>
    <xf numFmtId="9" fontId="3" fillId="0" borderId="39" xfId="1" applyFont="1" applyBorder="1"/>
    <xf numFmtId="0" fontId="3" fillId="0" borderId="41" xfId="0" applyFont="1" applyBorder="1"/>
    <xf numFmtId="9" fontId="3" fillId="0" borderId="21" xfId="1" applyFont="1" applyBorder="1"/>
    <xf numFmtId="9" fontId="3" fillId="0" borderId="27" xfId="1" applyFont="1" applyBorder="1"/>
    <xf numFmtId="0" fontId="3" fillId="0" borderId="41" xfId="0" applyFont="1" applyBorder="1" applyAlignment="1">
      <alignment wrapText="1"/>
    </xf>
    <xf numFmtId="9" fontId="3" fillId="0" borderId="22" xfId="1" applyFont="1" applyBorder="1"/>
    <xf numFmtId="9" fontId="3" fillId="0" borderId="25" xfId="1" applyFont="1" applyBorder="1"/>
    <xf numFmtId="0" fontId="0" fillId="0" borderId="0" xfId="0" applyBorder="1" applyAlignment="1">
      <alignment horizontal="center"/>
    </xf>
    <xf numFmtId="0" fontId="0" fillId="0" borderId="12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 wrapText="1"/>
    </xf>
    <xf numFmtId="9" fontId="0" fillId="0" borderId="4" xfId="1" applyFont="1" applyBorder="1"/>
    <xf numFmtId="9" fontId="0" fillId="2" borderId="4" xfId="1" applyFont="1" applyFill="1" applyBorder="1"/>
    <xf numFmtId="9" fontId="0" fillId="0" borderId="42" xfId="1" applyFont="1" applyBorder="1"/>
    <xf numFmtId="9" fontId="0" fillId="0" borderId="43" xfId="1" applyFont="1" applyBorder="1"/>
    <xf numFmtId="9" fontId="3" fillId="0" borderId="44" xfId="1" applyFont="1" applyBorder="1"/>
    <xf numFmtId="9" fontId="0" fillId="0" borderId="45" xfId="1" applyFont="1" applyBorder="1"/>
    <xf numFmtId="9" fontId="0" fillId="0" borderId="46" xfId="1" applyFont="1" applyBorder="1"/>
    <xf numFmtId="9" fontId="3" fillId="0" borderId="47" xfId="1" applyFont="1" applyBorder="1"/>
    <xf numFmtId="0" fontId="0" fillId="0" borderId="48" xfId="0" applyBorder="1" applyAlignment="1">
      <alignment wrapText="1"/>
    </xf>
    <xf numFmtId="0" fontId="5" fillId="0" borderId="0" xfId="0" applyFont="1"/>
    <xf numFmtId="9" fontId="0" fillId="2" borderId="9" xfId="1" applyFont="1" applyFill="1" applyBorder="1"/>
    <xf numFmtId="9" fontId="3" fillId="0" borderId="42" xfId="1" applyFont="1" applyBorder="1"/>
    <xf numFmtId="9" fontId="3" fillId="0" borderId="43" xfId="1" applyFont="1" applyBorder="1"/>
    <xf numFmtId="9" fontId="3" fillId="0" borderId="45" xfId="1" applyFont="1" applyBorder="1"/>
    <xf numFmtId="9" fontId="3" fillId="0" borderId="46" xfId="1" applyFont="1" applyBorder="1"/>
    <xf numFmtId="0" fontId="3" fillId="0" borderId="48" xfId="0" applyFont="1" applyBorder="1"/>
    <xf numFmtId="9" fontId="0" fillId="0" borderId="9" xfId="1" applyFont="1" applyBorder="1"/>
    <xf numFmtId="0" fontId="3" fillId="0" borderId="48" xfId="0" applyFont="1" applyBorder="1" applyAlignment="1">
      <alignment wrapText="1"/>
    </xf>
    <xf numFmtId="9" fontId="0" fillId="0" borderId="5" xfId="1" applyFont="1" applyBorder="1"/>
    <xf numFmtId="0" fontId="0" fillId="0" borderId="0" xfId="0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9" fontId="3" fillId="0" borderId="33" xfId="1" applyFont="1" applyBorder="1"/>
    <xf numFmtId="9" fontId="3" fillId="2" borderId="33" xfId="1" applyFont="1" applyFill="1" applyBorder="1"/>
    <xf numFmtId="9" fontId="3" fillId="2" borderId="49" xfId="1" applyFont="1" applyFill="1" applyBorder="1"/>
    <xf numFmtId="9" fontId="3" fillId="0" borderId="33" xfId="1" applyFont="1" applyFill="1" applyBorder="1"/>
    <xf numFmtId="0" fontId="0" fillId="0" borderId="0" xfId="0" applyBorder="1" applyAlignment="1">
      <alignment horizontal="center"/>
    </xf>
    <xf numFmtId="0" fontId="0" fillId="0" borderId="12" xfId="0" applyFill="1" applyBorder="1"/>
    <xf numFmtId="0" fontId="0" fillId="0" borderId="0" xfId="0" applyBorder="1" applyAlignment="1">
      <alignment horizontal="center"/>
    </xf>
    <xf numFmtId="0" fontId="0" fillId="0" borderId="50" xfId="0" applyBorder="1" applyAlignment="1">
      <alignment horizontal="center" wrapText="1"/>
    </xf>
    <xf numFmtId="0" fontId="0" fillId="0" borderId="4" xfId="0" applyFill="1" applyBorder="1"/>
    <xf numFmtId="9" fontId="0" fillId="0" borderId="11" xfId="1" applyFont="1" applyFill="1" applyBorder="1"/>
    <xf numFmtId="9" fontId="0" fillId="0" borderId="0" xfId="1" applyFont="1" applyFill="1" applyBorder="1"/>
    <xf numFmtId="9" fontId="0" fillId="0" borderId="29" xfId="1" applyFont="1" applyFill="1" applyBorder="1"/>
    <xf numFmtId="0" fontId="0" fillId="0" borderId="17" xfId="0" applyFill="1" applyBorder="1" applyAlignment="1">
      <alignment wrapText="1"/>
    </xf>
    <xf numFmtId="9" fontId="0" fillId="0" borderId="4" xfId="1" applyFont="1" applyFill="1" applyBorder="1"/>
    <xf numFmtId="9" fontId="3" fillId="0" borderId="26" xfId="1" applyFont="1" applyFill="1" applyBorder="1"/>
    <xf numFmtId="0" fontId="0" fillId="0" borderId="17" xfId="0" applyFill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/>
    <xf numFmtId="0" fontId="0" fillId="0" borderId="3" xfId="0" applyBorder="1" applyAlignment="1"/>
    <xf numFmtId="0" fontId="0" fillId="0" borderId="1" xfId="0" applyBorder="1" applyAlignment="1"/>
    <xf numFmtId="0" fontId="0" fillId="0" borderId="23" xfId="0" applyBorder="1" applyAlignment="1">
      <alignment horizontal="left"/>
    </xf>
    <xf numFmtId="0" fontId="0" fillId="0" borderId="11" xfId="0" applyBorder="1" applyAlignment="1"/>
    <xf numFmtId="0" fontId="0" fillId="0" borderId="0" xfId="0" applyBorder="1" applyAlignment="1"/>
    <xf numFmtId="0" fontId="0" fillId="0" borderId="29" xfId="0" applyBorder="1" applyAlignment="1"/>
    <xf numFmtId="0" fontId="0" fillId="0" borderId="4" xfId="0" applyBorder="1" applyAlignment="1"/>
    <xf numFmtId="0" fontId="0" fillId="0" borderId="12" xfId="0" applyBorder="1" applyAlignment="1"/>
    <xf numFmtId="0" fontId="4" fillId="0" borderId="33" xfId="0" applyFont="1" applyBorder="1" applyAlignment="1">
      <alignment wrapText="1"/>
    </xf>
    <xf numFmtId="0" fontId="0" fillId="0" borderId="0" xfId="0" applyAlignment="1"/>
    <xf numFmtId="0" fontId="0" fillId="0" borderId="18" xfId="0" applyBorder="1" applyAlignment="1">
      <alignment wrapText="1"/>
    </xf>
    <xf numFmtId="0" fontId="4" fillId="0" borderId="34" xfId="0" applyFont="1" applyBorder="1" applyAlignment="1">
      <alignment wrapText="1"/>
    </xf>
    <xf numFmtId="0" fontId="1" fillId="0" borderId="0" xfId="1" applyNumberFormat="1" applyFont="1" applyBorder="1"/>
    <xf numFmtId="0" fontId="1" fillId="2" borderId="0" xfId="1" applyNumberFormat="1" applyFont="1" applyFill="1" applyBorder="1"/>
    <xf numFmtId="0" fontId="1" fillId="2" borderId="10" xfId="1" applyNumberFormat="1" applyFont="1" applyFill="1" applyBorder="1"/>
    <xf numFmtId="0" fontId="1" fillId="0" borderId="51" xfId="1" applyNumberFormat="1" applyFont="1" applyBorder="1"/>
    <xf numFmtId="0" fontId="0" fillId="0" borderId="0" xfId="0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40"/>
  <sheetViews>
    <sheetView tabSelected="1" zoomScaleNormal="100" workbookViewId="0">
      <pane xSplit="2" ySplit="6" topLeftCell="BU10" activePane="bottomRight" state="frozen"/>
      <selection activeCell="BF6" sqref="BF6"/>
      <selection pane="topRight" activeCell="BF6" sqref="BF6"/>
      <selection pane="bottomLeft" activeCell="BF6" sqref="BF6"/>
      <selection pane="bottomRight" activeCell="B1" sqref="B1"/>
    </sheetView>
  </sheetViews>
  <sheetFormatPr defaultRowHeight="15" x14ac:dyDescent="0.25"/>
  <cols>
    <col min="1" max="1" width="3.140625" customWidth="1"/>
    <col min="2" max="2" width="19.140625" customWidth="1"/>
    <col min="3" max="4" width="6.85546875" customWidth="1"/>
    <col min="5" max="5" width="8.28515625" customWidth="1"/>
    <col min="6" max="7" width="6.85546875" customWidth="1"/>
    <col min="8" max="8" width="8.28515625" customWidth="1"/>
    <col min="9" max="9" width="5.5703125" style="67" customWidth="1"/>
    <col min="10" max="11" width="6.85546875" customWidth="1"/>
    <col min="12" max="12" width="8.28515625" customWidth="1"/>
    <col min="13" max="14" width="6.85546875" customWidth="1"/>
    <col min="15" max="15" width="8.28515625" customWidth="1"/>
    <col min="16" max="16" width="5.5703125" style="67" customWidth="1"/>
    <col min="17" max="18" width="6.85546875" customWidth="1"/>
    <col min="19" max="19" width="8.28515625" customWidth="1"/>
    <col min="20" max="21" width="6.85546875" customWidth="1"/>
    <col min="22" max="22" width="8.28515625" customWidth="1"/>
    <col min="23" max="23" width="5.5703125" style="67" customWidth="1"/>
    <col min="24" max="25" width="6.85546875" customWidth="1"/>
    <col min="26" max="26" width="8.28515625" customWidth="1"/>
    <col min="27" max="28" width="6.85546875" customWidth="1"/>
    <col min="29" max="29" width="8.28515625" customWidth="1"/>
    <col min="30" max="30" width="5.5703125" customWidth="1"/>
    <col min="31" max="32" width="6.85546875" customWidth="1"/>
    <col min="33" max="33" width="8.28515625" customWidth="1"/>
    <col min="34" max="35" width="6.85546875" customWidth="1"/>
    <col min="36" max="36" width="8.28515625" customWidth="1"/>
    <col min="37" max="37" width="5.5703125" customWidth="1"/>
    <col min="38" max="39" width="6.85546875" customWidth="1"/>
    <col min="40" max="40" width="8.28515625" customWidth="1"/>
    <col min="41" max="42" width="6.85546875" customWidth="1"/>
    <col min="43" max="43" width="8.28515625" customWidth="1"/>
    <col min="44" max="44" width="5.5703125" customWidth="1"/>
    <col min="45" max="46" width="6.85546875" style="118" customWidth="1"/>
    <col min="47" max="47" width="8.28515625" style="118" customWidth="1"/>
    <col min="48" max="49" width="6.85546875" style="118" customWidth="1"/>
    <col min="50" max="50" width="8.28515625" style="118" customWidth="1"/>
    <col min="51" max="51" width="5.5703125" style="118" customWidth="1"/>
    <col min="52" max="53" width="6.85546875" customWidth="1"/>
    <col min="54" max="54" width="8.28515625" customWidth="1"/>
    <col min="55" max="56" width="6.85546875" customWidth="1"/>
    <col min="57" max="57" width="8.28515625" customWidth="1"/>
    <col min="58" max="58" width="5.5703125" customWidth="1"/>
    <col min="59" max="60" width="6.85546875" style="118" customWidth="1"/>
    <col min="61" max="61" width="8.28515625" style="118" customWidth="1"/>
    <col min="62" max="63" width="6.85546875" style="118" customWidth="1"/>
    <col min="64" max="64" width="8.28515625" style="118" customWidth="1"/>
    <col min="65" max="65" width="5.5703125" style="118" customWidth="1"/>
    <col min="66" max="67" width="6.85546875" style="118" customWidth="1"/>
    <col min="68" max="68" width="8.28515625" style="118" customWidth="1"/>
    <col min="69" max="70" width="6.85546875" style="118" customWidth="1"/>
    <col min="71" max="71" width="8.28515625" style="118" customWidth="1"/>
    <col min="72" max="72" width="5.5703125" style="118" customWidth="1"/>
    <col min="73" max="74" width="6.85546875" style="118" customWidth="1"/>
    <col min="75" max="75" width="8.28515625" style="118" customWidth="1"/>
    <col min="76" max="77" width="6.85546875" style="118" customWidth="1"/>
    <col min="78" max="78" width="8.28515625" style="118" customWidth="1"/>
    <col min="79" max="79" width="5.5703125" style="118" customWidth="1"/>
    <col min="80" max="81" width="6.85546875" style="118" customWidth="1"/>
    <col min="82" max="82" width="8.28515625" style="118" customWidth="1"/>
    <col min="83" max="84" width="6.85546875" style="118" customWidth="1"/>
    <col min="85" max="85" width="8.28515625" style="118" customWidth="1"/>
    <col min="86" max="86" width="5.5703125" style="118" customWidth="1"/>
    <col min="87" max="88" width="6.85546875" style="118" customWidth="1"/>
    <col min="89" max="89" width="8.28515625" style="118" customWidth="1"/>
    <col min="90" max="91" width="6.85546875" style="118" customWidth="1"/>
    <col min="92" max="92" width="8.28515625" style="118" customWidth="1"/>
    <col min="93" max="93" width="5.5703125" style="118" customWidth="1"/>
  </cols>
  <sheetData>
    <row r="1" spans="1:93" ht="18.75" customHeight="1" x14ac:dyDescent="0.3">
      <c r="B1" s="22" t="s">
        <v>72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S1" s="22"/>
      <c r="V1" s="22"/>
    </row>
    <row r="2" spans="1:93" ht="19.5" customHeight="1" thickBot="1" x14ac:dyDescent="0.35">
      <c r="A2" s="23"/>
      <c r="B2" s="23" t="s">
        <v>83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S2" s="23"/>
      <c r="V2" s="23"/>
    </row>
    <row r="3" spans="1:93" x14ac:dyDescent="0.25">
      <c r="A3" s="2"/>
      <c r="B3" s="21"/>
      <c r="C3" s="143" t="s">
        <v>67</v>
      </c>
      <c r="D3" s="135"/>
      <c r="E3" s="140"/>
      <c r="F3" s="140"/>
      <c r="G3" s="140"/>
      <c r="H3" s="140"/>
      <c r="I3" s="141"/>
      <c r="J3" s="142" t="s">
        <v>70</v>
      </c>
      <c r="K3" s="140"/>
      <c r="L3" s="140"/>
      <c r="M3" s="140"/>
      <c r="N3" s="140"/>
      <c r="O3" s="140"/>
      <c r="P3" s="141"/>
      <c r="Q3" s="142" t="s">
        <v>71</v>
      </c>
      <c r="R3" s="140"/>
      <c r="S3" s="140"/>
      <c r="T3" s="140"/>
      <c r="U3" s="140"/>
      <c r="V3" s="140"/>
      <c r="W3" s="141"/>
      <c r="X3" s="142" t="s">
        <v>102</v>
      </c>
      <c r="Y3" s="140"/>
      <c r="Z3" s="140"/>
      <c r="AA3" s="140"/>
      <c r="AB3" s="140"/>
      <c r="AC3" s="140"/>
      <c r="AD3" s="141"/>
      <c r="AE3" s="142" t="s">
        <v>103</v>
      </c>
      <c r="AF3" s="140"/>
      <c r="AG3" s="140"/>
      <c r="AH3" s="140"/>
      <c r="AI3" s="140"/>
      <c r="AJ3" s="140"/>
      <c r="AK3" s="141"/>
      <c r="AL3" s="142" t="s">
        <v>104</v>
      </c>
      <c r="AM3" s="140"/>
      <c r="AN3" s="140"/>
      <c r="AO3" s="140"/>
      <c r="AP3" s="140"/>
      <c r="AQ3" s="140"/>
      <c r="AR3" s="141"/>
      <c r="AS3" s="142" t="s">
        <v>175</v>
      </c>
      <c r="AT3" s="140"/>
      <c r="AU3" s="140"/>
      <c r="AV3" s="140"/>
      <c r="AW3" s="140"/>
      <c r="AX3" s="140"/>
      <c r="AY3" s="141"/>
      <c r="AZ3" s="142" t="s">
        <v>178</v>
      </c>
      <c r="BA3" s="140"/>
      <c r="BB3" s="140"/>
      <c r="BC3" s="140"/>
      <c r="BD3" s="140"/>
      <c r="BE3" s="140"/>
      <c r="BF3" s="141"/>
      <c r="BG3" s="142" t="s">
        <v>179</v>
      </c>
      <c r="BH3" s="140"/>
      <c r="BI3" s="140"/>
      <c r="BJ3" s="140"/>
      <c r="BK3" s="140"/>
      <c r="BL3" s="140"/>
      <c r="BM3" s="141"/>
      <c r="BN3" s="142" t="s">
        <v>182</v>
      </c>
      <c r="BO3" s="140"/>
      <c r="BP3" s="140"/>
      <c r="BQ3" s="140"/>
      <c r="BR3" s="140"/>
      <c r="BS3" s="140"/>
      <c r="BT3" s="141"/>
      <c r="BU3" s="142" t="s">
        <v>183</v>
      </c>
      <c r="BV3" s="140"/>
      <c r="BW3" s="140"/>
      <c r="BX3" s="140"/>
      <c r="BY3" s="140"/>
      <c r="BZ3" s="140"/>
      <c r="CA3" s="141"/>
      <c r="CB3" s="142" t="s">
        <v>184</v>
      </c>
      <c r="CC3" s="140"/>
      <c r="CD3" s="140"/>
      <c r="CE3" s="140"/>
      <c r="CF3" s="140"/>
      <c r="CG3" s="140"/>
      <c r="CH3" s="141"/>
      <c r="CI3" s="142" t="s">
        <v>192</v>
      </c>
      <c r="CJ3" s="140"/>
      <c r="CK3" s="140"/>
      <c r="CL3" s="140"/>
      <c r="CM3" s="140"/>
      <c r="CN3" s="140"/>
      <c r="CO3" s="141"/>
    </row>
    <row r="4" spans="1:93" s="1" customFormat="1" ht="15" customHeight="1" x14ac:dyDescent="0.25">
      <c r="A4" s="3"/>
      <c r="B4" s="4"/>
      <c r="C4" s="144" t="s">
        <v>97</v>
      </c>
      <c r="D4" s="145"/>
      <c r="E4" s="145"/>
      <c r="F4" s="145"/>
      <c r="G4" s="145"/>
      <c r="H4" s="148"/>
      <c r="I4" s="64" t="s">
        <v>9</v>
      </c>
      <c r="J4" s="144" t="s">
        <v>97</v>
      </c>
      <c r="K4" s="145"/>
      <c r="L4" s="145"/>
      <c r="M4" s="145"/>
      <c r="N4" s="145"/>
      <c r="O4" s="148"/>
      <c r="P4" s="64" t="s">
        <v>9</v>
      </c>
      <c r="Q4" s="144" t="s">
        <v>97</v>
      </c>
      <c r="R4" s="145"/>
      <c r="S4" s="145"/>
      <c r="T4" s="145"/>
      <c r="U4" s="145"/>
      <c r="V4" s="148"/>
      <c r="W4" s="64" t="s">
        <v>9</v>
      </c>
      <c r="X4" s="144" t="s">
        <v>97</v>
      </c>
      <c r="Y4" s="145"/>
      <c r="Z4" s="145"/>
      <c r="AA4" s="145"/>
      <c r="AB4" s="145"/>
      <c r="AC4" s="148"/>
      <c r="AD4" s="64" t="s">
        <v>9</v>
      </c>
      <c r="AE4" s="147" t="s">
        <v>97</v>
      </c>
      <c r="AF4" s="145"/>
      <c r="AG4" s="145"/>
      <c r="AH4" s="145"/>
      <c r="AI4" s="145"/>
      <c r="AJ4" s="148"/>
      <c r="AK4" s="64" t="s">
        <v>9</v>
      </c>
      <c r="AL4" s="147" t="s">
        <v>97</v>
      </c>
      <c r="AM4" s="145"/>
      <c r="AN4" s="145"/>
      <c r="AO4" s="145"/>
      <c r="AP4" s="145"/>
      <c r="AQ4" s="148"/>
      <c r="AR4" s="64" t="s">
        <v>9</v>
      </c>
      <c r="AS4" s="147" t="s">
        <v>97</v>
      </c>
      <c r="AT4" s="145"/>
      <c r="AU4" s="145"/>
      <c r="AV4" s="145"/>
      <c r="AW4" s="145"/>
      <c r="AX4" s="148"/>
      <c r="AY4" s="64" t="s">
        <v>9</v>
      </c>
      <c r="AZ4" s="147" t="s">
        <v>97</v>
      </c>
      <c r="BA4" s="145"/>
      <c r="BB4" s="145"/>
      <c r="BC4" s="145"/>
      <c r="BD4" s="145"/>
      <c r="BE4" s="148"/>
      <c r="BF4" s="64" t="s">
        <v>9</v>
      </c>
      <c r="BG4" s="147" t="s">
        <v>97</v>
      </c>
      <c r="BH4" s="145"/>
      <c r="BI4" s="145"/>
      <c r="BJ4" s="145"/>
      <c r="BK4" s="145"/>
      <c r="BL4" s="148"/>
      <c r="BM4" s="64" t="s">
        <v>9</v>
      </c>
      <c r="BN4" s="147" t="s">
        <v>97</v>
      </c>
      <c r="BO4" s="145"/>
      <c r="BP4" s="145"/>
      <c r="BQ4" s="145"/>
      <c r="BR4" s="145"/>
      <c r="BS4" s="148"/>
      <c r="BT4" s="64" t="s">
        <v>9</v>
      </c>
      <c r="BU4" s="147" t="s">
        <v>97</v>
      </c>
      <c r="BV4" s="145"/>
      <c r="BW4" s="145"/>
      <c r="BX4" s="145"/>
      <c r="BY4" s="145"/>
      <c r="BZ4" s="148"/>
      <c r="CA4" s="64" t="s">
        <v>9</v>
      </c>
      <c r="CB4" s="147" t="s">
        <v>97</v>
      </c>
      <c r="CC4" s="145"/>
      <c r="CD4" s="145"/>
      <c r="CE4" s="145"/>
      <c r="CF4" s="145"/>
      <c r="CG4" s="148"/>
      <c r="CH4" s="64" t="s">
        <v>9</v>
      </c>
      <c r="CI4" s="147" t="s">
        <v>97</v>
      </c>
      <c r="CJ4" s="145"/>
      <c r="CK4" s="145"/>
      <c r="CL4" s="145"/>
      <c r="CM4" s="145"/>
      <c r="CN4" s="148"/>
      <c r="CO4" s="64" t="s">
        <v>9</v>
      </c>
    </row>
    <row r="5" spans="1:93" s="1" customFormat="1" ht="15" customHeight="1" x14ac:dyDescent="0.25">
      <c r="A5" s="3"/>
      <c r="B5" s="4"/>
      <c r="C5" s="144" t="s">
        <v>90</v>
      </c>
      <c r="D5" s="145"/>
      <c r="E5" s="149"/>
      <c r="F5" s="144" t="s">
        <v>91</v>
      </c>
      <c r="G5" s="146"/>
      <c r="H5" s="149"/>
      <c r="I5" s="64" t="s">
        <v>194</v>
      </c>
      <c r="J5" s="144" t="s">
        <v>90</v>
      </c>
      <c r="K5" s="145"/>
      <c r="L5" s="149"/>
      <c r="M5" s="144" t="s">
        <v>91</v>
      </c>
      <c r="N5" s="145"/>
      <c r="O5" s="149"/>
      <c r="P5" s="64" t="s">
        <v>194</v>
      </c>
      <c r="Q5" s="144" t="s">
        <v>90</v>
      </c>
      <c r="R5" s="145"/>
      <c r="S5" s="149"/>
      <c r="T5" s="144" t="s">
        <v>91</v>
      </c>
      <c r="U5" s="146"/>
      <c r="V5" s="149"/>
      <c r="W5" s="64" t="s">
        <v>194</v>
      </c>
      <c r="X5" s="144" t="s">
        <v>90</v>
      </c>
      <c r="Y5" s="145"/>
      <c r="Z5" s="149"/>
      <c r="AA5" s="144" t="s">
        <v>91</v>
      </c>
      <c r="AB5" s="146"/>
      <c r="AC5" s="149"/>
      <c r="AD5" s="64" t="s">
        <v>194</v>
      </c>
      <c r="AE5" s="147" t="s">
        <v>90</v>
      </c>
      <c r="AF5" s="145"/>
      <c r="AG5" s="149"/>
      <c r="AH5" s="144" t="s">
        <v>91</v>
      </c>
      <c r="AI5" s="146"/>
      <c r="AJ5" s="149"/>
      <c r="AK5" s="64" t="s">
        <v>194</v>
      </c>
      <c r="AL5" s="147" t="s">
        <v>90</v>
      </c>
      <c r="AM5" s="145"/>
      <c r="AN5" s="149"/>
      <c r="AO5" s="144" t="s">
        <v>91</v>
      </c>
      <c r="AP5" s="146"/>
      <c r="AQ5" s="149"/>
      <c r="AR5" s="64" t="s">
        <v>194</v>
      </c>
      <c r="AS5" s="147" t="s">
        <v>90</v>
      </c>
      <c r="AT5" s="145"/>
      <c r="AU5" s="149"/>
      <c r="AV5" s="144" t="s">
        <v>91</v>
      </c>
      <c r="AW5" s="146"/>
      <c r="AX5" s="149"/>
      <c r="AY5" s="64" t="s">
        <v>194</v>
      </c>
      <c r="AZ5" s="147" t="s">
        <v>90</v>
      </c>
      <c r="BA5" s="145"/>
      <c r="BB5" s="149"/>
      <c r="BC5" s="144" t="s">
        <v>91</v>
      </c>
      <c r="BD5" s="146"/>
      <c r="BE5" s="149"/>
      <c r="BF5" s="64" t="s">
        <v>194</v>
      </c>
      <c r="BG5" s="147" t="s">
        <v>90</v>
      </c>
      <c r="BH5" s="145"/>
      <c r="BI5" s="149"/>
      <c r="BJ5" s="144" t="s">
        <v>91</v>
      </c>
      <c r="BK5" s="146"/>
      <c r="BL5" s="149"/>
      <c r="BM5" s="64" t="s">
        <v>194</v>
      </c>
      <c r="BN5" s="147" t="s">
        <v>90</v>
      </c>
      <c r="BO5" s="145"/>
      <c r="BP5" s="149"/>
      <c r="BQ5" s="144" t="s">
        <v>91</v>
      </c>
      <c r="BR5" s="146"/>
      <c r="BS5" s="149"/>
      <c r="BT5" s="64" t="s">
        <v>194</v>
      </c>
      <c r="BU5" s="147" t="s">
        <v>90</v>
      </c>
      <c r="BV5" s="145"/>
      <c r="BW5" s="149"/>
      <c r="BX5" s="144" t="s">
        <v>91</v>
      </c>
      <c r="BY5" s="146"/>
      <c r="BZ5" s="149"/>
      <c r="CA5" s="64" t="s">
        <v>194</v>
      </c>
      <c r="CB5" s="147" t="s">
        <v>90</v>
      </c>
      <c r="CC5" s="145"/>
      <c r="CD5" s="149"/>
      <c r="CE5" s="144" t="s">
        <v>91</v>
      </c>
      <c r="CF5" s="146"/>
      <c r="CG5" s="149"/>
      <c r="CH5" s="64" t="s">
        <v>194</v>
      </c>
      <c r="CI5" s="147" t="s">
        <v>90</v>
      </c>
      <c r="CJ5" s="145"/>
      <c r="CK5" s="149"/>
      <c r="CL5" s="144" t="s">
        <v>91</v>
      </c>
      <c r="CM5" s="146"/>
      <c r="CN5" s="149"/>
      <c r="CO5" s="64" t="s">
        <v>194</v>
      </c>
    </row>
    <row r="6" spans="1:93" s="1" customFormat="1" ht="36.75" customHeight="1" thickBot="1" x14ac:dyDescent="0.3">
      <c r="A6" s="11"/>
      <c r="B6" s="12"/>
      <c r="C6" s="30" t="s">
        <v>68</v>
      </c>
      <c r="D6" s="31" t="s">
        <v>69</v>
      </c>
      <c r="E6" s="152" t="s">
        <v>195</v>
      </c>
      <c r="F6" s="30" t="s">
        <v>68</v>
      </c>
      <c r="G6" s="126" t="s">
        <v>69</v>
      </c>
      <c r="H6" s="152" t="s">
        <v>195</v>
      </c>
      <c r="I6" s="151"/>
      <c r="J6" s="30" t="s">
        <v>68</v>
      </c>
      <c r="K6" s="31" t="s">
        <v>69</v>
      </c>
      <c r="L6" s="152" t="s">
        <v>195</v>
      </c>
      <c r="M6" s="30" t="s">
        <v>68</v>
      </c>
      <c r="N6" s="31" t="s">
        <v>69</v>
      </c>
      <c r="O6" s="152" t="s">
        <v>195</v>
      </c>
      <c r="P6" s="151"/>
      <c r="Q6" s="30" t="s">
        <v>68</v>
      </c>
      <c r="R6" s="31" t="s">
        <v>69</v>
      </c>
      <c r="S6" s="152" t="s">
        <v>195</v>
      </c>
      <c r="T6" s="30" t="s">
        <v>68</v>
      </c>
      <c r="U6" s="31" t="s">
        <v>69</v>
      </c>
      <c r="V6" s="152" t="s">
        <v>195</v>
      </c>
      <c r="W6" s="151"/>
      <c r="X6" s="30" t="s">
        <v>68</v>
      </c>
      <c r="Y6" s="31" t="s">
        <v>69</v>
      </c>
      <c r="Z6" s="152" t="s">
        <v>195</v>
      </c>
      <c r="AA6" s="30" t="s">
        <v>68</v>
      </c>
      <c r="AB6" s="31" t="s">
        <v>69</v>
      </c>
      <c r="AC6" s="152" t="s">
        <v>195</v>
      </c>
      <c r="AD6" s="151"/>
      <c r="AE6" s="88" t="s">
        <v>68</v>
      </c>
      <c r="AF6" s="31" t="s">
        <v>69</v>
      </c>
      <c r="AG6" s="152" t="s">
        <v>195</v>
      </c>
      <c r="AH6" s="30" t="s">
        <v>68</v>
      </c>
      <c r="AI6" s="31" t="s">
        <v>69</v>
      </c>
      <c r="AJ6" s="152" t="s">
        <v>195</v>
      </c>
      <c r="AK6" s="151"/>
      <c r="AL6" s="88" t="s">
        <v>68</v>
      </c>
      <c r="AM6" s="31" t="s">
        <v>69</v>
      </c>
      <c r="AN6" s="152" t="s">
        <v>195</v>
      </c>
      <c r="AO6" s="30" t="s">
        <v>68</v>
      </c>
      <c r="AP6" s="31" t="s">
        <v>69</v>
      </c>
      <c r="AQ6" s="152" t="s">
        <v>195</v>
      </c>
      <c r="AR6" s="151"/>
      <c r="AS6" s="88" t="s">
        <v>68</v>
      </c>
      <c r="AT6" s="31" t="s">
        <v>69</v>
      </c>
      <c r="AU6" s="152" t="s">
        <v>195</v>
      </c>
      <c r="AV6" s="30" t="s">
        <v>68</v>
      </c>
      <c r="AW6" s="31" t="s">
        <v>69</v>
      </c>
      <c r="AX6" s="152" t="s">
        <v>195</v>
      </c>
      <c r="AY6" s="151"/>
      <c r="AZ6" s="88" t="s">
        <v>68</v>
      </c>
      <c r="BA6" s="31" t="s">
        <v>69</v>
      </c>
      <c r="BB6" s="152" t="s">
        <v>195</v>
      </c>
      <c r="BC6" s="30" t="s">
        <v>68</v>
      </c>
      <c r="BD6" s="31" t="s">
        <v>69</v>
      </c>
      <c r="BE6" s="152" t="s">
        <v>195</v>
      </c>
      <c r="BF6" s="151"/>
      <c r="BG6" s="88" t="s">
        <v>68</v>
      </c>
      <c r="BH6" s="31" t="s">
        <v>69</v>
      </c>
      <c r="BI6" s="152" t="s">
        <v>195</v>
      </c>
      <c r="BJ6" s="30" t="s">
        <v>68</v>
      </c>
      <c r="BK6" s="31" t="s">
        <v>69</v>
      </c>
      <c r="BL6" s="152" t="s">
        <v>195</v>
      </c>
      <c r="BM6" s="151"/>
      <c r="BN6" s="88" t="s">
        <v>68</v>
      </c>
      <c r="BO6" s="31" t="s">
        <v>69</v>
      </c>
      <c r="BP6" s="152" t="s">
        <v>195</v>
      </c>
      <c r="BQ6" s="30" t="s">
        <v>68</v>
      </c>
      <c r="BR6" s="31" t="s">
        <v>69</v>
      </c>
      <c r="BS6" s="152" t="s">
        <v>195</v>
      </c>
      <c r="BT6" s="151"/>
      <c r="BU6" s="88" t="s">
        <v>68</v>
      </c>
      <c r="BV6" s="31" t="s">
        <v>69</v>
      </c>
      <c r="BW6" s="152" t="s">
        <v>195</v>
      </c>
      <c r="BX6" s="30" t="s">
        <v>68</v>
      </c>
      <c r="BY6" s="31" t="s">
        <v>69</v>
      </c>
      <c r="BZ6" s="152" t="s">
        <v>195</v>
      </c>
      <c r="CA6" s="151"/>
      <c r="CB6" s="88" t="s">
        <v>68</v>
      </c>
      <c r="CC6" s="31" t="s">
        <v>69</v>
      </c>
      <c r="CD6" s="152" t="s">
        <v>195</v>
      </c>
      <c r="CE6" s="30" t="s">
        <v>68</v>
      </c>
      <c r="CF6" s="31" t="s">
        <v>69</v>
      </c>
      <c r="CG6" s="152" t="s">
        <v>195</v>
      </c>
      <c r="CH6" s="151"/>
      <c r="CI6" s="88" t="s">
        <v>68</v>
      </c>
      <c r="CJ6" s="31" t="s">
        <v>69</v>
      </c>
      <c r="CK6" s="152" t="s">
        <v>195</v>
      </c>
      <c r="CL6" s="30" t="s">
        <v>68</v>
      </c>
      <c r="CM6" s="31" t="s">
        <v>69</v>
      </c>
      <c r="CN6" s="152" t="s">
        <v>195</v>
      </c>
      <c r="CO6" s="151"/>
    </row>
    <row r="7" spans="1:93" ht="15.75" thickTop="1" x14ac:dyDescent="0.25">
      <c r="A7" s="5" t="s">
        <v>2</v>
      </c>
      <c r="B7" s="6" t="str">
        <f>DATA!A5</f>
        <v>Undecided/Pre AS</v>
      </c>
      <c r="C7" s="16">
        <f>DATA!D5/DATA!$L5</f>
        <v>0.35423197492163011</v>
      </c>
      <c r="D7" s="7">
        <f>DATA!E5/DATA!$L5</f>
        <v>0.39811912225705332</v>
      </c>
      <c r="E7" s="54">
        <f>C7+D7</f>
        <v>0.75235109717868343</v>
      </c>
      <c r="F7" s="16">
        <f>DATA!F5/DATA!$M5</f>
        <v>0.28749999999999998</v>
      </c>
      <c r="G7" s="25">
        <f>DATA!G5/DATA!$M5</f>
        <v>0.3</v>
      </c>
      <c r="H7" s="119">
        <f>F7+G7</f>
        <v>0.58749999999999991</v>
      </c>
      <c r="I7" s="64">
        <f>DATA!N5</f>
        <v>399</v>
      </c>
      <c r="J7" s="16">
        <f>DATA!Q5/DATA!$Y5</f>
        <v>0.30051813471502592</v>
      </c>
      <c r="K7" s="7">
        <f>DATA!R5/DATA!$Y5</f>
        <v>0.41968911917098445</v>
      </c>
      <c r="L7" s="54">
        <f>J7+K7</f>
        <v>0.72020725388601037</v>
      </c>
      <c r="M7" s="16">
        <f>DATA!S5/DATA!$Z5</f>
        <v>0.41666666666666669</v>
      </c>
      <c r="N7" s="25">
        <f>DATA!T5/DATA!$Z5</f>
        <v>0.40277777777777779</v>
      </c>
      <c r="O7" s="119">
        <f>M7+N7</f>
        <v>0.81944444444444442</v>
      </c>
      <c r="P7" s="64">
        <f>DATA!AA5</f>
        <v>458</v>
      </c>
      <c r="Q7" s="16">
        <f>DATA!AD5/DATA!$AL5</f>
        <v>0.35949367088607592</v>
      </c>
      <c r="R7" s="7">
        <f>DATA!AE5/DATA!$AL5</f>
        <v>0.41518987341772151</v>
      </c>
      <c r="S7" s="54">
        <f>Q7+R7</f>
        <v>0.77468354430379738</v>
      </c>
      <c r="T7" s="16">
        <f>DATA!AF5/DATA!$AM5</f>
        <v>0.44329896907216493</v>
      </c>
      <c r="U7" s="24">
        <f>DATA!AG5/DATA!$AM5</f>
        <v>0.34020618556701032</v>
      </c>
      <c r="V7" s="59">
        <f>T7+U7</f>
        <v>0.78350515463917525</v>
      </c>
      <c r="W7" s="64">
        <f>DATA!AN5</f>
        <v>492</v>
      </c>
      <c r="X7" s="16">
        <f>DATA!AQ5/DATA!$AY5</f>
        <v>0.35499999999999998</v>
      </c>
      <c r="Y7" s="7">
        <f>DATA!AR5/DATA!$AY5</f>
        <v>0.40250000000000002</v>
      </c>
      <c r="Z7" s="54">
        <f>X7+Y7</f>
        <v>0.75750000000000006</v>
      </c>
      <c r="AA7" s="16">
        <f>DATA!AS5/DATA!$AZ5</f>
        <v>0.42574257425742573</v>
      </c>
      <c r="AB7" s="24">
        <f>DATA!AT5/DATA!$AZ5</f>
        <v>0.26732673267326734</v>
      </c>
      <c r="AC7" s="59">
        <f>AA7+AB7</f>
        <v>0.69306930693069302</v>
      </c>
      <c r="AD7" s="64">
        <f>DATA!BA5</f>
        <v>501</v>
      </c>
      <c r="AE7" s="89">
        <f>DATA!BE5/DATA!$BM5</f>
        <v>0.36021505376344087</v>
      </c>
      <c r="AF7" s="7">
        <f>DATA!BF5/DATA!$BM5</f>
        <v>0.40860215053763443</v>
      </c>
      <c r="AG7" s="54">
        <f>AE7+AF7</f>
        <v>0.76881720430107525</v>
      </c>
      <c r="AH7" s="16">
        <f>DATA!BG5/DATA!$BN5</f>
        <v>0.53846153846153844</v>
      </c>
      <c r="AI7" s="24">
        <f>DATA!BH5/DATA!$BN5</f>
        <v>0.25641025641025639</v>
      </c>
      <c r="AJ7" s="59">
        <f>AH7+AI7</f>
        <v>0.79487179487179482</v>
      </c>
      <c r="AK7" s="64">
        <f>DATA!BO5</f>
        <v>450</v>
      </c>
      <c r="AL7" s="89">
        <f>DATA!BS5/DATA!$CA5</f>
        <v>0.33149171270718231</v>
      </c>
      <c r="AM7" s="7">
        <f>DATA!$BT5/DATA!$CA5</f>
        <v>0.38950276243093923</v>
      </c>
      <c r="AN7" s="54">
        <f>AL7+AM7</f>
        <v>0.72099447513812154</v>
      </c>
      <c r="AO7" s="16">
        <f>DATA!BU5/DATA!$CB5</f>
        <v>0.41666666666666669</v>
      </c>
      <c r="AP7" s="7">
        <f>DATA!BV5/DATA!$CB5</f>
        <v>0.30555555555555558</v>
      </c>
      <c r="AQ7" s="59">
        <f>AO7+AP7</f>
        <v>0.72222222222222232</v>
      </c>
      <c r="AR7" s="64">
        <f>DATA!CC5</f>
        <v>434</v>
      </c>
      <c r="AS7" s="16">
        <f>DATA!CG5/DATA!$CO5</f>
        <v>0.40127388535031849</v>
      </c>
      <c r="AT7" s="7">
        <f>DATA!CH5/DATA!$CO5</f>
        <v>0.37898089171974525</v>
      </c>
      <c r="AU7" s="54">
        <f>AS7+AT7</f>
        <v>0.78025477707006374</v>
      </c>
      <c r="AV7" s="16">
        <f>DATA!CI5/DATA!$CP5</f>
        <v>0.31958762886597936</v>
      </c>
      <c r="AW7" s="7">
        <f>DATA!CJ5/DATA!$CP5</f>
        <v>0.31958762886597936</v>
      </c>
      <c r="AX7" s="59">
        <f>AV7+AW7</f>
        <v>0.63917525773195871</v>
      </c>
      <c r="AY7" s="64">
        <f>DATA!$CQ5</f>
        <v>411</v>
      </c>
      <c r="AZ7" s="16">
        <f>DATA!CU5/DATA!$DC5</f>
        <v>0.53229974160206717</v>
      </c>
      <c r="BA7" s="7">
        <f>DATA!CV5/DATA!$DC5</f>
        <v>0.25322997416020671</v>
      </c>
      <c r="BB7" s="54">
        <f>AZ7+BA7</f>
        <v>0.78552971576227382</v>
      </c>
      <c r="BC7" s="16">
        <f>DATA!CW5/DATA!$DD5</f>
        <v>0.35869565217391303</v>
      </c>
      <c r="BD7" s="7">
        <f>DATA!CX5/DATA!$DD5</f>
        <v>0.30434782608695654</v>
      </c>
      <c r="BE7" s="59">
        <f>BC7+BD7</f>
        <v>0.66304347826086962</v>
      </c>
      <c r="BF7" s="64">
        <f>DATA!$DE5</f>
        <v>479</v>
      </c>
      <c r="BG7" s="16">
        <f>DATA!DI5/DATA!$DQ5</f>
        <v>0.63725490196078427</v>
      </c>
      <c r="BH7" s="7">
        <f>DATA!DJ5/DATA!$DQ5</f>
        <v>0.18627450980392157</v>
      </c>
      <c r="BI7" s="54">
        <f>BG7+BH7</f>
        <v>0.82352941176470584</v>
      </c>
      <c r="BJ7" s="16">
        <f>DATA!DK5/DATA!$DR5</f>
        <v>0.40659340659340659</v>
      </c>
      <c r="BK7" s="7">
        <f>DATA!DL5/DATA!$DR5</f>
        <v>0.24175824175824176</v>
      </c>
      <c r="BL7" s="59">
        <f>BJ7+BK7</f>
        <v>0.64835164835164838</v>
      </c>
      <c r="BM7" s="64">
        <f>DATA!$DS5</f>
        <v>295</v>
      </c>
      <c r="BN7" s="16">
        <f>DATA!DW5/DATA!$EE5</f>
        <v>0.47826086956521741</v>
      </c>
      <c r="BO7" s="7">
        <f>DATA!DX5/DATA!$EE5</f>
        <v>0.2608695652173913</v>
      </c>
      <c r="BP7" s="54">
        <f>BN7+BO7</f>
        <v>0.73913043478260865</v>
      </c>
      <c r="BQ7" s="16">
        <f>DATA!DY5/DATA!$EF5</f>
        <v>0.37662337662337664</v>
      </c>
      <c r="BR7" s="7">
        <f>DATA!DZ5/DATA!$EF5</f>
        <v>0.29870129870129869</v>
      </c>
      <c r="BS7" s="59">
        <f>BQ7+BR7</f>
        <v>0.67532467532467533</v>
      </c>
      <c r="BT7" s="64">
        <f>DATA!$EG5</f>
        <v>169</v>
      </c>
      <c r="BU7" s="16">
        <f>DATA!EK5/DATA!$ES5</f>
        <v>0.64473684210526316</v>
      </c>
      <c r="BV7" s="7">
        <f>DATA!EL5/DATA!$ES5</f>
        <v>0.13157894736842105</v>
      </c>
      <c r="BW7" s="54">
        <f>BU7+BV7</f>
        <v>0.77631578947368418</v>
      </c>
      <c r="BX7" s="16">
        <f>DATA!EM5/DATA!$ET5</f>
        <v>0.44642857142857145</v>
      </c>
      <c r="BY7" s="7">
        <f>DATA!EN5/DATA!$ET5</f>
        <v>0.125</v>
      </c>
      <c r="BZ7" s="59">
        <f>BX7+BY7</f>
        <v>0.5714285714285714</v>
      </c>
      <c r="CA7" s="64">
        <f>DATA!EU5</f>
        <v>132</v>
      </c>
      <c r="CB7" s="16">
        <f>DATA!EY5/DATA!$FG5</f>
        <v>0.6901408450704225</v>
      </c>
      <c r="CC7" s="7">
        <f>DATA!EZ5/DATA!$FG5</f>
        <v>7.0422535211267609E-2</v>
      </c>
      <c r="CD7" s="54">
        <f>CB7+CC7</f>
        <v>0.76056338028169013</v>
      </c>
      <c r="CE7" s="16">
        <f>DATA!FA5/DATA!$FH5</f>
        <v>0.51724137931034486</v>
      </c>
      <c r="CF7" s="7">
        <f>DATA!FB5/DATA!$FH5</f>
        <v>0.2413793103448276</v>
      </c>
      <c r="CG7" s="59">
        <f>CE7+CF7</f>
        <v>0.75862068965517249</v>
      </c>
      <c r="CH7" s="64">
        <f>DATA!FI5</f>
        <v>242</v>
      </c>
      <c r="CI7" s="16">
        <f>DATA!FM5/DATA!$FU5</f>
        <v>0.65240641711229952</v>
      </c>
      <c r="CJ7" s="7">
        <f>DATA!FN5/DATA!$FU5</f>
        <v>0.11229946524064172</v>
      </c>
      <c r="CK7" s="54">
        <f>CI7+CJ7</f>
        <v>0.76470588235294124</v>
      </c>
      <c r="CL7" s="16">
        <f>DATA!FO5/DATA!$FV5</f>
        <v>0.4375</v>
      </c>
      <c r="CM7" s="7">
        <f>DATA!FP5/DATA!$FV5</f>
        <v>0.3125</v>
      </c>
      <c r="CN7" s="59">
        <f>CL7+CM7</f>
        <v>0.75</v>
      </c>
      <c r="CO7" s="64">
        <f>DATA!FW5</f>
        <v>203</v>
      </c>
    </row>
    <row r="8" spans="1:93" x14ac:dyDescent="0.25">
      <c r="A8" s="32"/>
      <c r="B8" s="33" t="str">
        <f>DATA!A6</f>
        <v>Art History</v>
      </c>
      <c r="C8" s="35">
        <f>DATA!D6/DATA!$L6</f>
        <v>0.2</v>
      </c>
      <c r="D8" s="34">
        <f>DATA!E6/DATA!$L6</f>
        <v>0.7</v>
      </c>
      <c r="E8" s="55">
        <f t="shared" ref="E8:E36" si="0">C8+D8</f>
        <v>0.89999999999999991</v>
      </c>
      <c r="F8" s="35">
        <f>DATA!F6/DATA!$M6</f>
        <v>0.25</v>
      </c>
      <c r="G8" s="36">
        <f>DATA!G6/DATA!$M6</f>
        <v>0.58333333333333337</v>
      </c>
      <c r="H8" s="120">
        <f t="shared" ref="H8:H36" si="1">F8+G8</f>
        <v>0.83333333333333337</v>
      </c>
      <c r="I8" s="65">
        <f>DATA!N6</f>
        <v>22</v>
      </c>
      <c r="J8" s="35">
        <f>DATA!Q6/DATA!$Y6</f>
        <v>0.18181818181818182</v>
      </c>
      <c r="K8" s="34">
        <f>DATA!R6/DATA!$Y6</f>
        <v>0.63636363636363635</v>
      </c>
      <c r="L8" s="55">
        <f t="shared" ref="L8:L36" si="2">J8+K8</f>
        <v>0.81818181818181812</v>
      </c>
      <c r="M8" s="35">
        <f>DATA!S6/DATA!$Z6</f>
        <v>0</v>
      </c>
      <c r="N8" s="36">
        <f>DATA!T6/DATA!$Z6</f>
        <v>0.8571428571428571</v>
      </c>
      <c r="O8" s="120">
        <f t="shared" ref="O8:O36" si="3">M8+N8</f>
        <v>0.8571428571428571</v>
      </c>
      <c r="P8" s="65">
        <f>DATA!AA6</f>
        <v>18</v>
      </c>
      <c r="Q8" s="35">
        <f>DATA!AD6/DATA!$AL6</f>
        <v>0.1111111111111111</v>
      </c>
      <c r="R8" s="34">
        <f>DATA!AE6/DATA!$AL6</f>
        <v>0.66666666666666663</v>
      </c>
      <c r="S8" s="55">
        <f t="shared" ref="S8:S36" si="4">Q8+R8</f>
        <v>0.77777777777777768</v>
      </c>
      <c r="T8" s="35">
        <f>DATA!AF6/DATA!$AM6</f>
        <v>7.6923076923076927E-2</v>
      </c>
      <c r="U8" s="36">
        <f>DATA!AG6/DATA!$AM6</f>
        <v>0.69230769230769229</v>
      </c>
      <c r="V8" s="120">
        <f t="shared" ref="V8:V36" si="5">T8+U8</f>
        <v>0.76923076923076916</v>
      </c>
      <c r="W8" s="65">
        <f>DATA!AN6</f>
        <v>22</v>
      </c>
      <c r="X8" s="35">
        <f>DATA!AQ6/DATA!$AY6</f>
        <v>0</v>
      </c>
      <c r="Y8" s="34">
        <f>DATA!AR6/DATA!$AY6</f>
        <v>0.66666666666666663</v>
      </c>
      <c r="Z8" s="55">
        <f t="shared" ref="Z8:Z36" si="6">X8+Y8</f>
        <v>0.66666666666666663</v>
      </c>
      <c r="AA8" s="35">
        <f>DATA!AS6/DATA!$AZ6</f>
        <v>0.1</v>
      </c>
      <c r="AB8" s="36">
        <f>DATA!AT6/DATA!$AZ6</f>
        <v>0.5</v>
      </c>
      <c r="AC8" s="120">
        <f t="shared" ref="AC8:AC36" si="7">AA8+AB8</f>
        <v>0.6</v>
      </c>
      <c r="AD8" s="65">
        <f>DATA!BA6</f>
        <v>19</v>
      </c>
      <c r="AE8" s="90">
        <f>DATA!BE6/DATA!$BM6</f>
        <v>0.14285714285714285</v>
      </c>
      <c r="AF8" s="34">
        <f>DATA!BF6/DATA!$BM6</f>
        <v>0.7142857142857143</v>
      </c>
      <c r="AG8" s="55">
        <f t="shared" ref="AG8:AG36" si="8">AE8+AF8</f>
        <v>0.85714285714285721</v>
      </c>
      <c r="AH8" s="35">
        <f>DATA!BG6/DATA!$BN6</f>
        <v>0</v>
      </c>
      <c r="AI8" s="36">
        <f>DATA!BH6/DATA!$BN6</f>
        <v>0.33333333333333331</v>
      </c>
      <c r="AJ8" s="120">
        <f t="shared" ref="AJ8:AJ36" si="9">AH8+AI8</f>
        <v>0.33333333333333331</v>
      </c>
      <c r="AK8" s="65">
        <f>DATA!BO6</f>
        <v>23</v>
      </c>
      <c r="AL8" s="90">
        <f>DATA!BS6/DATA!$CA6</f>
        <v>0</v>
      </c>
      <c r="AM8" s="34">
        <f>DATA!$BT6/DATA!$CA6</f>
        <v>0.66666666666666663</v>
      </c>
      <c r="AN8" s="55">
        <f t="shared" ref="AN8:AN18" si="10">AL8+AM8</f>
        <v>0.66666666666666663</v>
      </c>
      <c r="AO8" s="35">
        <f>DATA!BU6/DATA!$CB6</f>
        <v>0</v>
      </c>
      <c r="AP8" s="34">
        <f>DATA!BV6/DATA!$CB6</f>
        <v>0.5</v>
      </c>
      <c r="AQ8" s="120">
        <f t="shared" ref="AQ8:AQ18" si="11">AO8+AP8</f>
        <v>0.5</v>
      </c>
      <c r="AR8" s="65">
        <f>DATA!CC6</f>
        <v>23</v>
      </c>
      <c r="AS8" s="35">
        <f>DATA!CG6/DATA!$CO6</f>
        <v>0</v>
      </c>
      <c r="AT8" s="34">
        <f>DATA!CH6/DATA!$CO6</f>
        <v>0.8571428571428571</v>
      </c>
      <c r="AU8" s="55">
        <f t="shared" ref="AU8:AU36" si="12">AS8+AT8</f>
        <v>0.8571428571428571</v>
      </c>
      <c r="AV8" s="35">
        <f>DATA!CI6/DATA!$CP6</f>
        <v>0.1</v>
      </c>
      <c r="AW8" s="34">
        <f>DATA!CJ6/DATA!$CP6</f>
        <v>0.7</v>
      </c>
      <c r="AX8" s="120">
        <f t="shared" ref="AX8:AX36" si="13">AV8+AW8</f>
        <v>0.79999999999999993</v>
      </c>
      <c r="AY8" s="65">
        <f>DATA!$CQ6</f>
        <v>17</v>
      </c>
      <c r="AZ8" s="35">
        <f>DATA!CU6/DATA!$DC6</f>
        <v>0.25</v>
      </c>
      <c r="BA8" s="34">
        <f>DATA!CV6/DATA!$DC6</f>
        <v>0.25</v>
      </c>
      <c r="BB8" s="55">
        <f t="shared" ref="BB8:BB36" si="14">AZ8+BA8</f>
        <v>0.5</v>
      </c>
      <c r="BC8" s="35">
        <f>DATA!CW6/DATA!$DD6</f>
        <v>8.3333333333333329E-2</v>
      </c>
      <c r="BD8" s="34">
        <f>DATA!CX6/DATA!$DD6</f>
        <v>0.75</v>
      </c>
      <c r="BE8" s="120">
        <f t="shared" ref="BE8:BE36" si="15">BC8+BD8</f>
        <v>0.83333333333333337</v>
      </c>
      <c r="BF8" s="65">
        <f>DATA!$DE6</f>
        <v>16</v>
      </c>
      <c r="BG8" s="35">
        <f>DATA!DI6/DATA!$DQ6</f>
        <v>0</v>
      </c>
      <c r="BH8" s="34">
        <f>DATA!DJ6/DATA!$DQ6</f>
        <v>1</v>
      </c>
      <c r="BI8" s="55">
        <f t="shared" ref="BI8:BI34" si="16">BG8+BH8</f>
        <v>1</v>
      </c>
      <c r="BJ8" s="35">
        <f>DATA!DK6/DATA!$DR6</f>
        <v>0.125</v>
      </c>
      <c r="BK8" s="34">
        <f>DATA!DL6/DATA!$DR6</f>
        <v>0.5</v>
      </c>
      <c r="BL8" s="120">
        <f t="shared" ref="BL8:BL36" si="17">BJ8+BK8</f>
        <v>0.625</v>
      </c>
      <c r="BM8" s="65">
        <f>DATA!$DS6</f>
        <v>12</v>
      </c>
      <c r="BN8" s="35">
        <f>DATA!DW6/DATA!$EE6</f>
        <v>0.5</v>
      </c>
      <c r="BO8" s="34">
        <f>DATA!DX6/DATA!$EE6</f>
        <v>0.5</v>
      </c>
      <c r="BP8" s="55">
        <f t="shared" ref="BP8:BP35" si="18">BN8+BO8</f>
        <v>1</v>
      </c>
      <c r="BQ8" s="35">
        <f>DATA!DY6/DATA!$EF6</f>
        <v>0</v>
      </c>
      <c r="BR8" s="34">
        <f>DATA!DZ6/DATA!$EF6</f>
        <v>0.5</v>
      </c>
      <c r="BS8" s="120">
        <f t="shared" ref="BS8:BS36" si="19">BQ8+BR8</f>
        <v>0.5</v>
      </c>
      <c r="BT8" s="65">
        <f>DATA!$EG6</f>
        <v>8</v>
      </c>
      <c r="BU8" s="35">
        <f>DATA!EK6/DATA!$ES6</f>
        <v>0.2</v>
      </c>
      <c r="BV8" s="34">
        <f>DATA!EL6/DATA!$ES6</f>
        <v>0.6</v>
      </c>
      <c r="BW8" s="55">
        <f t="shared" ref="BW8:BW36" si="20">BU8+BV8</f>
        <v>0.8</v>
      </c>
      <c r="BX8" s="35">
        <f>DATA!EM6/DATA!$ET6</f>
        <v>0</v>
      </c>
      <c r="BY8" s="34">
        <f>DATA!EN6/DATA!$ET6</f>
        <v>0</v>
      </c>
      <c r="BZ8" s="120">
        <f t="shared" ref="BZ8:BZ36" si="21">BX8+BY8</f>
        <v>0</v>
      </c>
      <c r="CA8" s="65">
        <f>DATA!EU6</f>
        <v>7</v>
      </c>
      <c r="CB8" s="35">
        <f>DATA!EY6/DATA!$FG6</f>
        <v>0</v>
      </c>
      <c r="CC8" s="34">
        <f>DATA!EZ6/DATA!$FG6</f>
        <v>0.33333333333333331</v>
      </c>
      <c r="CD8" s="55">
        <f t="shared" ref="CD8:CD36" si="22">CB8+CC8</f>
        <v>0.33333333333333331</v>
      </c>
      <c r="CE8" s="35">
        <f>DATA!FA6/DATA!$FH6</f>
        <v>0</v>
      </c>
      <c r="CF8" s="34">
        <f>DATA!FB6/DATA!$FH6</f>
        <v>1</v>
      </c>
      <c r="CG8" s="120">
        <f t="shared" ref="CG8:CG36" si="23">CE8+CF8</f>
        <v>1</v>
      </c>
      <c r="CH8" s="65">
        <f>DATA!FI6</f>
        <v>7</v>
      </c>
      <c r="CI8" s="35">
        <f>DATA!FM6/DATA!$FU6</f>
        <v>0.16666666666666666</v>
      </c>
      <c r="CJ8" s="34">
        <f>DATA!FN6/DATA!$FU6</f>
        <v>0.66666666666666663</v>
      </c>
      <c r="CK8" s="55">
        <f t="shared" ref="CK8:CK36" si="24">CI8+CJ8</f>
        <v>0.83333333333333326</v>
      </c>
      <c r="CL8" s="35">
        <f>DATA!FO6/DATA!$FV6</f>
        <v>0</v>
      </c>
      <c r="CM8" s="34">
        <f>DATA!FP6/DATA!$FV6</f>
        <v>0.33333333333333331</v>
      </c>
      <c r="CN8" s="120">
        <f t="shared" ref="CN8:CN36" si="25">CL8+CM8</f>
        <v>0.33333333333333331</v>
      </c>
      <c r="CO8" s="65">
        <f>DATA!FW6</f>
        <v>9</v>
      </c>
    </row>
    <row r="9" spans="1:93" x14ac:dyDescent="0.25">
      <c r="A9" s="5"/>
      <c r="B9" s="6" t="str">
        <f>DATA!A7</f>
        <v>Studio Art</v>
      </c>
      <c r="C9" s="16">
        <f>DATA!D7/DATA!$L7</f>
        <v>5.2631578947368418E-2</v>
      </c>
      <c r="D9" s="7">
        <f>DATA!E7/DATA!$L7</f>
        <v>0.71052631578947367</v>
      </c>
      <c r="E9" s="54">
        <f t="shared" si="0"/>
        <v>0.76315789473684204</v>
      </c>
      <c r="F9" s="16">
        <f>DATA!F7/DATA!$M7</f>
        <v>4.1666666666666664E-2</v>
      </c>
      <c r="G9" s="25">
        <f>DATA!G7/DATA!$M7</f>
        <v>0.66666666666666663</v>
      </c>
      <c r="H9" s="119">
        <f t="shared" si="1"/>
        <v>0.70833333333333326</v>
      </c>
      <c r="I9" s="64">
        <f>DATA!N7</f>
        <v>62</v>
      </c>
      <c r="J9" s="16">
        <f>DATA!Q7/DATA!$Y7</f>
        <v>0.14035087719298245</v>
      </c>
      <c r="K9" s="7">
        <f>DATA!R7/DATA!$Y7</f>
        <v>0.61403508771929827</v>
      </c>
      <c r="L9" s="54">
        <f t="shared" si="2"/>
        <v>0.75438596491228072</v>
      </c>
      <c r="M9" s="16">
        <f>DATA!S7/DATA!$Z7</f>
        <v>0.13157894736842105</v>
      </c>
      <c r="N9" s="25">
        <f>DATA!T7/DATA!$Z7</f>
        <v>0.68421052631578949</v>
      </c>
      <c r="O9" s="119">
        <f t="shared" si="3"/>
        <v>0.81578947368421051</v>
      </c>
      <c r="P9" s="64">
        <f>DATA!AA7</f>
        <v>95</v>
      </c>
      <c r="Q9" s="16">
        <f>DATA!AD7/DATA!$AL7</f>
        <v>0.10526315789473684</v>
      </c>
      <c r="R9" s="7">
        <f>DATA!AE7/DATA!$AL7</f>
        <v>0.69736842105263153</v>
      </c>
      <c r="S9" s="54">
        <f t="shared" si="4"/>
        <v>0.80263157894736836</v>
      </c>
      <c r="T9" s="16">
        <f>DATA!AF7/DATA!$AM7</f>
        <v>2.1276595744680851E-2</v>
      </c>
      <c r="U9" s="25">
        <f>DATA!AG7/DATA!$AM7</f>
        <v>0.72340425531914898</v>
      </c>
      <c r="V9" s="119">
        <f t="shared" si="5"/>
        <v>0.74468085106382986</v>
      </c>
      <c r="W9" s="64">
        <f>DATA!AN7</f>
        <v>123</v>
      </c>
      <c r="X9" s="16">
        <f>DATA!AQ7/DATA!$AY7</f>
        <v>0.14285714285714285</v>
      </c>
      <c r="Y9" s="7">
        <f>DATA!AR7/DATA!$AY7</f>
        <v>0.58241758241758246</v>
      </c>
      <c r="Z9" s="54">
        <f t="shared" si="6"/>
        <v>0.72527472527472536</v>
      </c>
      <c r="AA9" s="16">
        <f>DATA!AS7/DATA!$AZ7</f>
        <v>9.5238095238095233E-2</v>
      </c>
      <c r="AB9" s="25">
        <f>DATA!AT7/DATA!$AZ7</f>
        <v>0.54761904761904767</v>
      </c>
      <c r="AC9" s="119">
        <f t="shared" si="7"/>
        <v>0.6428571428571429</v>
      </c>
      <c r="AD9" s="64">
        <f>DATA!BA7</f>
        <v>133</v>
      </c>
      <c r="AE9" s="89">
        <f>DATA!BE7/DATA!$BM7</f>
        <v>8.247422680412371E-2</v>
      </c>
      <c r="AF9" s="7">
        <f>DATA!BF7/DATA!$BM7</f>
        <v>0.63917525773195871</v>
      </c>
      <c r="AG9" s="54">
        <f t="shared" si="8"/>
        <v>0.72164948453608246</v>
      </c>
      <c r="AH9" s="16">
        <f>DATA!BG7/DATA!$BN7</f>
        <v>0.1206896551724138</v>
      </c>
      <c r="AI9" s="25">
        <f>DATA!BH7/DATA!$BN7</f>
        <v>0.68965517241379315</v>
      </c>
      <c r="AJ9" s="119">
        <f t="shared" si="9"/>
        <v>0.81034482758620696</v>
      </c>
      <c r="AK9" s="64">
        <f>DATA!BO7</f>
        <v>155</v>
      </c>
      <c r="AL9" s="89">
        <f>DATA!BS7/DATA!$CA7</f>
        <v>9.3023255813953487E-2</v>
      </c>
      <c r="AM9" s="7">
        <f>DATA!$BT7/DATA!$CA7</f>
        <v>0.72093023255813948</v>
      </c>
      <c r="AN9" s="54">
        <f t="shared" si="10"/>
        <v>0.81395348837209291</v>
      </c>
      <c r="AO9" s="16">
        <f>DATA!BU7/DATA!$CB7</f>
        <v>1.9230769230769232E-2</v>
      </c>
      <c r="AP9" s="7">
        <f>DATA!BV7/DATA!$CB7</f>
        <v>0.73076923076923073</v>
      </c>
      <c r="AQ9" s="119">
        <f t="shared" si="11"/>
        <v>0.75</v>
      </c>
      <c r="AR9" s="64">
        <f>DATA!CC7</f>
        <v>138</v>
      </c>
      <c r="AS9" s="16">
        <f>DATA!CG7/DATA!$CO7</f>
        <v>7.3684210526315783E-2</v>
      </c>
      <c r="AT9" s="7">
        <f>DATA!CH7/DATA!$CO7</f>
        <v>0.71578947368421053</v>
      </c>
      <c r="AU9" s="54">
        <f t="shared" si="12"/>
        <v>0.78947368421052633</v>
      </c>
      <c r="AV9" s="16">
        <f>DATA!CI7/DATA!$CP7</f>
        <v>0.13043478260869565</v>
      </c>
      <c r="AW9" s="7">
        <f>DATA!CJ7/DATA!$CP7</f>
        <v>0.65217391304347827</v>
      </c>
      <c r="AX9" s="119">
        <f t="shared" si="13"/>
        <v>0.78260869565217395</v>
      </c>
      <c r="AY9" s="64">
        <f>DATA!$CQ7</f>
        <v>141</v>
      </c>
      <c r="AZ9" s="16">
        <f>DATA!CU7/DATA!$DC7</f>
        <v>0.14166666666666666</v>
      </c>
      <c r="BA9" s="7">
        <f>DATA!CV7/DATA!$DC7</f>
        <v>0.67500000000000004</v>
      </c>
      <c r="BB9" s="54">
        <f t="shared" si="14"/>
        <v>0.81666666666666665</v>
      </c>
      <c r="BC9" s="16">
        <f>DATA!CW7/DATA!$DD7</f>
        <v>5.4545454545454543E-2</v>
      </c>
      <c r="BD9" s="7">
        <f>DATA!CX7/DATA!$DD7</f>
        <v>0.76363636363636367</v>
      </c>
      <c r="BE9" s="119">
        <f t="shared" si="15"/>
        <v>0.81818181818181823</v>
      </c>
      <c r="BF9" s="64">
        <f>DATA!$DE7</f>
        <v>175</v>
      </c>
      <c r="BG9" s="16">
        <f>DATA!DI7/DATA!$DQ7</f>
        <v>7.1999999999999995E-2</v>
      </c>
      <c r="BH9" s="7">
        <f>DATA!DJ7/DATA!$DQ7</f>
        <v>0.77600000000000002</v>
      </c>
      <c r="BI9" s="54">
        <f t="shared" si="16"/>
        <v>0.84799999999999998</v>
      </c>
      <c r="BJ9" s="16">
        <f>DATA!DK7/DATA!$DR7</f>
        <v>2.5316455696202531E-2</v>
      </c>
      <c r="BK9" s="7">
        <f>DATA!DL7/DATA!$DR7</f>
        <v>0.78481012658227844</v>
      </c>
      <c r="BL9" s="119">
        <f t="shared" si="17"/>
        <v>0.810126582278481</v>
      </c>
      <c r="BM9" s="64">
        <f>DATA!$DS7</f>
        <v>204</v>
      </c>
      <c r="BN9" s="16">
        <f>DATA!DW7/DATA!$EE7</f>
        <v>7.4626865671641784E-2</v>
      </c>
      <c r="BO9" s="7">
        <f>DATA!DX7/DATA!$EE7</f>
        <v>0.76865671641791045</v>
      </c>
      <c r="BP9" s="54">
        <f t="shared" si="18"/>
        <v>0.84328358208955223</v>
      </c>
      <c r="BQ9" s="16">
        <f>DATA!DY7/DATA!$EF7</f>
        <v>5.9701492537313432E-2</v>
      </c>
      <c r="BR9" s="7">
        <f>DATA!DZ7/DATA!$EF7</f>
        <v>0.76119402985074625</v>
      </c>
      <c r="BS9" s="119">
        <f t="shared" si="19"/>
        <v>0.82089552238805963</v>
      </c>
      <c r="BT9" s="64">
        <f>DATA!$EG7</f>
        <v>201</v>
      </c>
      <c r="BU9" s="16">
        <f>DATA!EK7/DATA!$ES7</f>
        <v>8.2758620689655171E-2</v>
      </c>
      <c r="BV9" s="7">
        <f>DATA!EL7/DATA!$ES7</f>
        <v>0.65517241379310343</v>
      </c>
      <c r="BW9" s="54">
        <f t="shared" si="20"/>
        <v>0.73793103448275854</v>
      </c>
      <c r="BX9" s="16">
        <f>DATA!EM7/DATA!$ET7</f>
        <v>6.8493150684931503E-2</v>
      </c>
      <c r="BY9" s="7">
        <f>DATA!EN7/DATA!$ET7</f>
        <v>0.69863013698630139</v>
      </c>
      <c r="BZ9" s="119">
        <f t="shared" si="21"/>
        <v>0.76712328767123283</v>
      </c>
      <c r="CA9" s="64">
        <f>DATA!EU7</f>
        <v>218</v>
      </c>
      <c r="CB9" s="16">
        <f>DATA!EY7/DATA!$FG7</f>
        <v>7.1428571428571425E-2</v>
      </c>
      <c r="CC9" s="7">
        <f>DATA!EZ7/DATA!$FG7</f>
        <v>0.75396825396825395</v>
      </c>
      <c r="CD9" s="54">
        <f t="shared" si="22"/>
        <v>0.82539682539682535</v>
      </c>
      <c r="CE9" s="16">
        <f>DATA!FA7/DATA!$FH7</f>
        <v>4.7619047619047616E-2</v>
      </c>
      <c r="CF9" s="7">
        <f>DATA!FB7/DATA!$FH7</f>
        <v>0.74603174603174605</v>
      </c>
      <c r="CG9" s="119">
        <f t="shared" si="23"/>
        <v>0.79365079365079372</v>
      </c>
      <c r="CH9" s="64">
        <f>DATA!FI7</f>
        <v>189</v>
      </c>
      <c r="CI9" s="16">
        <f>DATA!FM7/DATA!$FU7</f>
        <v>8.7591240875912413E-2</v>
      </c>
      <c r="CJ9" s="7">
        <f>DATA!FN7/DATA!$FU7</f>
        <v>0.75182481751824815</v>
      </c>
      <c r="CK9" s="54">
        <f t="shared" si="24"/>
        <v>0.83941605839416056</v>
      </c>
      <c r="CL9" s="16">
        <f>DATA!FO7/DATA!$FV7</f>
        <v>4.1095890410958902E-2</v>
      </c>
      <c r="CM9" s="7">
        <f>DATA!FP7/DATA!$FV7</f>
        <v>0.84931506849315064</v>
      </c>
      <c r="CN9" s="119">
        <f t="shared" si="25"/>
        <v>0.8904109589041096</v>
      </c>
      <c r="CO9" s="64">
        <f>DATA!FW7</f>
        <v>210</v>
      </c>
    </row>
    <row r="10" spans="1:93" x14ac:dyDescent="0.25">
      <c r="A10" s="32"/>
      <c r="B10" s="33" t="str">
        <f>DATA!A8</f>
        <v>Biology</v>
      </c>
      <c r="C10" s="35">
        <f>DATA!D8/DATA!$L8</f>
        <v>0.10650887573964497</v>
      </c>
      <c r="D10" s="34">
        <f>DATA!E8/DATA!$L8</f>
        <v>0.6449704142011834</v>
      </c>
      <c r="E10" s="55">
        <f t="shared" si="0"/>
        <v>0.75147928994082835</v>
      </c>
      <c r="F10" s="35">
        <f>DATA!F8/DATA!$M8</f>
        <v>0.13924050632911392</v>
      </c>
      <c r="G10" s="36">
        <f>DATA!G8/DATA!$M8</f>
        <v>0.59493670886075944</v>
      </c>
      <c r="H10" s="120">
        <f t="shared" si="1"/>
        <v>0.73417721518987333</v>
      </c>
      <c r="I10" s="65">
        <f>DATA!N8</f>
        <v>248</v>
      </c>
      <c r="J10" s="35">
        <f>DATA!Q8/DATA!$Y8</f>
        <v>0.16666666666666666</v>
      </c>
      <c r="K10" s="34">
        <f>DATA!R8/DATA!$Y8</f>
        <v>0.66666666666666663</v>
      </c>
      <c r="L10" s="55">
        <f t="shared" si="2"/>
        <v>0.83333333333333326</v>
      </c>
      <c r="M10" s="35">
        <f>DATA!S8/DATA!$Z8</f>
        <v>8.7499999999999994E-2</v>
      </c>
      <c r="N10" s="36">
        <f>DATA!T8/DATA!$Z8</f>
        <v>0.72499999999999998</v>
      </c>
      <c r="O10" s="120">
        <f t="shared" si="3"/>
        <v>0.8125</v>
      </c>
      <c r="P10" s="65">
        <f>DATA!AA8</f>
        <v>272</v>
      </c>
      <c r="Q10" s="35">
        <f>DATA!AD8/DATA!$AL8</f>
        <v>0.18421052631578946</v>
      </c>
      <c r="R10" s="34">
        <f>DATA!AE8/DATA!$AL8</f>
        <v>0.68859649122807021</v>
      </c>
      <c r="S10" s="55">
        <f t="shared" si="4"/>
        <v>0.8728070175438597</v>
      </c>
      <c r="T10" s="35">
        <f>DATA!AF8/DATA!$AM8</f>
        <v>8.8495575221238937E-2</v>
      </c>
      <c r="U10" s="36">
        <f>DATA!AG8/DATA!$AM8</f>
        <v>0.69911504424778759</v>
      </c>
      <c r="V10" s="120">
        <f t="shared" si="5"/>
        <v>0.78761061946902655</v>
      </c>
      <c r="W10" s="65">
        <f>DATA!AN8</f>
        <v>341</v>
      </c>
      <c r="X10" s="35">
        <f>DATA!AQ8/DATA!$AY8</f>
        <v>0.15789473684210525</v>
      </c>
      <c r="Y10" s="34">
        <f>DATA!AR8/DATA!$AY8</f>
        <v>0.64561403508771931</v>
      </c>
      <c r="Z10" s="55">
        <f t="shared" si="6"/>
        <v>0.80350877192982462</v>
      </c>
      <c r="AA10" s="35">
        <f>DATA!AS8/DATA!$AZ8</f>
        <v>9.0225563909774431E-2</v>
      </c>
      <c r="AB10" s="36">
        <f>DATA!AT8/DATA!$AZ8</f>
        <v>0.62406015037593987</v>
      </c>
      <c r="AC10" s="120">
        <f t="shared" si="7"/>
        <v>0.7142857142857143</v>
      </c>
      <c r="AD10" s="65">
        <f>DATA!BA8</f>
        <v>418</v>
      </c>
      <c r="AE10" s="90">
        <f>DATA!BE8/DATA!$BM8</f>
        <v>0.15094339622641509</v>
      </c>
      <c r="AF10" s="34">
        <f>DATA!BF8/DATA!$BM8</f>
        <v>0.66307277628032346</v>
      </c>
      <c r="AG10" s="55">
        <f t="shared" si="8"/>
        <v>0.81401617250673852</v>
      </c>
      <c r="AH10" s="35">
        <f>DATA!BG8/DATA!$BN8</f>
        <v>8.7209302325581398E-2</v>
      </c>
      <c r="AI10" s="36">
        <f>DATA!BH8/DATA!$BN8</f>
        <v>0.70348837209302328</v>
      </c>
      <c r="AJ10" s="120">
        <f t="shared" si="9"/>
        <v>0.79069767441860472</v>
      </c>
      <c r="AK10" s="65">
        <f>DATA!BO8</f>
        <v>543</v>
      </c>
      <c r="AL10" s="90">
        <f>DATA!BS8/DATA!$CA8</f>
        <v>0.14621409921671019</v>
      </c>
      <c r="AM10" s="34">
        <f>DATA!$BT8/DATA!$CA8</f>
        <v>0.69973890339425593</v>
      </c>
      <c r="AN10" s="55">
        <f t="shared" si="10"/>
        <v>0.84595300261096606</v>
      </c>
      <c r="AO10" s="35">
        <f>DATA!BU8/DATA!$CB8</f>
        <v>0.1476510067114094</v>
      </c>
      <c r="AP10" s="34">
        <f>DATA!BV8/DATA!$CB8</f>
        <v>0.63087248322147649</v>
      </c>
      <c r="AQ10" s="120">
        <f t="shared" si="11"/>
        <v>0.77852348993288589</v>
      </c>
      <c r="AR10" s="65">
        <f>DATA!CC8</f>
        <v>532</v>
      </c>
      <c r="AS10" s="35">
        <f>DATA!CG8/DATA!$CO8</f>
        <v>0.20491803278688525</v>
      </c>
      <c r="AT10" s="34">
        <f>DATA!CH8/DATA!$CO8</f>
        <v>0.63319672131147542</v>
      </c>
      <c r="AU10" s="55">
        <f t="shared" si="12"/>
        <v>0.83811475409836067</v>
      </c>
      <c r="AV10" s="35">
        <f>DATA!CI8/DATA!$CP8</f>
        <v>0.13461538461538461</v>
      </c>
      <c r="AW10" s="34">
        <f>DATA!CJ8/DATA!$CP8</f>
        <v>0.63461538461538458</v>
      </c>
      <c r="AX10" s="120">
        <f t="shared" si="13"/>
        <v>0.76923076923076916</v>
      </c>
      <c r="AY10" s="65">
        <f>DATA!$CQ8</f>
        <v>644</v>
      </c>
      <c r="AZ10" s="35">
        <f>DATA!CU8/DATA!$DC8</f>
        <v>0.24313725490196078</v>
      </c>
      <c r="BA10" s="34">
        <f>DATA!CV8/DATA!$DC8</f>
        <v>0.63725490196078427</v>
      </c>
      <c r="BB10" s="55">
        <f t="shared" si="14"/>
        <v>0.88039215686274508</v>
      </c>
      <c r="BC10" s="35">
        <f>DATA!CW8/DATA!$DD8</f>
        <v>0.18848167539267016</v>
      </c>
      <c r="BD10" s="34">
        <f>DATA!CX8/DATA!$DD8</f>
        <v>0.5706806282722513</v>
      </c>
      <c r="BE10" s="120">
        <f t="shared" si="15"/>
        <v>0.75916230366492143</v>
      </c>
      <c r="BF10" s="65">
        <f>DATA!$DE8</f>
        <v>701</v>
      </c>
      <c r="BG10" s="35">
        <f>DATA!DI8/DATA!$DQ8</f>
        <v>0.21639344262295082</v>
      </c>
      <c r="BH10" s="34">
        <f>DATA!DJ8/DATA!$DQ8</f>
        <v>0.65081967213114755</v>
      </c>
      <c r="BI10" s="55">
        <f t="shared" si="16"/>
        <v>0.86721311475409835</v>
      </c>
      <c r="BJ10" s="35">
        <f>DATA!DK8/DATA!$DR8</f>
        <v>0.19496855345911951</v>
      </c>
      <c r="BK10" s="34">
        <f>DATA!DL8/DATA!$DR8</f>
        <v>0.60377358490566035</v>
      </c>
      <c r="BL10" s="120">
        <f t="shared" si="17"/>
        <v>0.79874213836477992</v>
      </c>
      <c r="BM10" s="65">
        <f>DATA!$DS8</f>
        <v>769</v>
      </c>
      <c r="BN10" s="35">
        <f>DATA!DW8/DATA!$EE8</f>
        <v>0.20336134453781513</v>
      </c>
      <c r="BO10" s="34">
        <f>DATA!DX8/DATA!$EE8</f>
        <v>0.62016806722689077</v>
      </c>
      <c r="BP10" s="55">
        <f t="shared" si="18"/>
        <v>0.82352941176470584</v>
      </c>
      <c r="BQ10" s="35">
        <f>DATA!DY8/DATA!$EF8</f>
        <v>0.19553072625698323</v>
      </c>
      <c r="BR10" s="34">
        <f>DATA!DZ8/DATA!$EF8</f>
        <v>0.55865921787709494</v>
      </c>
      <c r="BS10" s="120">
        <f t="shared" si="19"/>
        <v>0.75418994413407814</v>
      </c>
      <c r="BT10" s="65">
        <f>DATA!$EG8</f>
        <v>774</v>
      </c>
      <c r="BU10" s="35">
        <f>DATA!EK8/DATA!$ES8</f>
        <v>0.22370617696160267</v>
      </c>
      <c r="BV10" s="34">
        <f>DATA!EL8/DATA!$ES8</f>
        <v>0.61268781302170283</v>
      </c>
      <c r="BW10" s="55">
        <f t="shared" si="20"/>
        <v>0.8363939899833055</v>
      </c>
      <c r="BX10" s="35">
        <f>DATA!EM8/DATA!$ET8</f>
        <v>0.16216216216216217</v>
      </c>
      <c r="BY10" s="34">
        <f>DATA!EN8/DATA!$ET8</f>
        <v>0.58783783783783783</v>
      </c>
      <c r="BZ10" s="120">
        <f t="shared" si="21"/>
        <v>0.75</v>
      </c>
      <c r="CA10" s="65">
        <f>DATA!EU8</f>
        <v>747</v>
      </c>
      <c r="CB10" s="35">
        <f>DATA!EY8/DATA!$FG8</f>
        <v>0.18706697459584296</v>
      </c>
      <c r="CC10" s="34">
        <f>DATA!EZ8/DATA!$FG8</f>
        <v>0.67898383371824478</v>
      </c>
      <c r="CD10" s="55">
        <f t="shared" si="22"/>
        <v>0.86605080831408776</v>
      </c>
      <c r="CE10" s="35">
        <f>DATA!FA8/DATA!$FH8</f>
        <v>8.5271317829457363E-2</v>
      </c>
      <c r="CF10" s="34">
        <f>DATA!FB8/DATA!$FH8</f>
        <v>0.5968992248062015</v>
      </c>
      <c r="CG10" s="120">
        <f t="shared" si="23"/>
        <v>0.68217054263565891</v>
      </c>
      <c r="CH10" s="65">
        <f>DATA!FI8</f>
        <v>562</v>
      </c>
      <c r="CI10" s="35">
        <f>DATA!FM8/DATA!$FU8</f>
        <v>0.19659735349716445</v>
      </c>
      <c r="CJ10" s="34">
        <f>DATA!FN8/DATA!$FU8</f>
        <v>0.65028355387523629</v>
      </c>
      <c r="CK10" s="55">
        <f t="shared" si="24"/>
        <v>0.84688090737240074</v>
      </c>
      <c r="CL10" s="35">
        <f>DATA!FO8/DATA!$FV8</f>
        <v>0.15267175572519084</v>
      </c>
      <c r="CM10" s="34">
        <f>DATA!FP8/DATA!$FV8</f>
        <v>0.58778625954198471</v>
      </c>
      <c r="CN10" s="120">
        <f t="shared" si="25"/>
        <v>0.74045801526717558</v>
      </c>
      <c r="CO10" s="65">
        <f>DATA!FW8</f>
        <v>660</v>
      </c>
    </row>
    <row r="11" spans="1:93" x14ac:dyDescent="0.25">
      <c r="A11" s="5"/>
      <c r="B11" s="6" t="str">
        <f>DATA!A9</f>
        <v>Chemistry</v>
      </c>
      <c r="C11" s="16">
        <f>DATA!D9/DATA!$L9</f>
        <v>0.24561403508771928</v>
      </c>
      <c r="D11" s="7">
        <f>DATA!E9/DATA!$L9</f>
        <v>0.56140350877192979</v>
      </c>
      <c r="E11" s="54">
        <f t="shared" si="0"/>
        <v>0.80701754385964908</v>
      </c>
      <c r="F11" s="16">
        <f>DATA!F9/DATA!$M9</f>
        <v>5.128205128205128E-2</v>
      </c>
      <c r="G11" s="25">
        <f>DATA!G9/DATA!$M9</f>
        <v>0.74358974358974361</v>
      </c>
      <c r="H11" s="119">
        <f t="shared" si="1"/>
        <v>0.79487179487179493</v>
      </c>
      <c r="I11" s="64">
        <f>DATA!N9</f>
        <v>96</v>
      </c>
      <c r="J11" s="16">
        <f>DATA!Q9/DATA!$Y9</f>
        <v>0.14814814814814814</v>
      </c>
      <c r="K11" s="7">
        <f>DATA!R9/DATA!$Y9</f>
        <v>0.62962962962962965</v>
      </c>
      <c r="L11" s="54">
        <f t="shared" si="2"/>
        <v>0.77777777777777779</v>
      </c>
      <c r="M11" s="16">
        <f>DATA!S9/DATA!$Z9</f>
        <v>0.17499999999999999</v>
      </c>
      <c r="N11" s="25">
        <f>DATA!T9/DATA!$Z9</f>
        <v>0.625</v>
      </c>
      <c r="O11" s="119">
        <f t="shared" si="3"/>
        <v>0.8</v>
      </c>
      <c r="P11" s="64">
        <f>DATA!AA9</f>
        <v>94</v>
      </c>
      <c r="Q11" s="16">
        <f>DATA!AD9/DATA!$AL9</f>
        <v>0.13698630136986301</v>
      </c>
      <c r="R11" s="7">
        <f>DATA!AE9/DATA!$AL9</f>
        <v>0.69863013698630139</v>
      </c>
      <c r="S11" s="54">
        <f t="shared" si="4"/>
        <v>0.83561643835616439</v>
      </c>
      <c r="T11" s="16">
        <f>DATA!AF9/DATA!$AM9</f>
        <v>9.3023255813953487E-2</v>
      </c>
      <c r="U11" s="25">
        <f>DATA!AG9/DATA!$AM9</f>
        <v>0.60465116279069764</v>
      </c>
      <c r="V11" s="119">
        <f t="shared" si="5"/>
        <v>0.69767441860465107</v>
      </c>
      <c r="W11" s="64">
        <f>DATA!AN9</f>
        <v>116</v>
      </c>
      <c r="X11" s="16">
        <f>DATA!AQ9/DATA!$AY9</f>
        <v>0.15151515151515152</v>
      </c>
      <c r="Y11" s="7">
        <f>DATA!AR9/DATA!$AY9</f>
        <v>0.71717171717171713</v>
      </c>
      <c r="Z11" s="54">
        <f t="shared" si="6"/>
        <v>0.86868686868686862</v>
      </c>
      <c r="AA11" s="16">
        <f>DATA!AS9/DATA!$AZ9</f>
        <v>0.18181818181818182</v>
      </c>
      <c r="AB11" s="25">
        <f>DATA!AT9/DATA!$AZ9</f>
        <v>0.65909090909090906</v>
      </c>
      <c r="AC11" s="119">
        <f t="shared" si="7"/>
        <v>0.84090909090909083</v>
      </c>
      <c r="AD11" s="64">
        <f>DATA!BA9</f>
        <v>143</v>
      </c>
      <c r="AE11" s="89">
        <f>DATA!BE9/DATA!$BM9</f>
        <v>0.20930232558139536</v>
      </c>
      <c r="AF11" s="7">
        <f>DATA!BF9/DATA!$BM9</f>
        <v>0.61240310077519378</v>
      </c>
      <c r="AG11" s="54">
        <f t="shared" si="8"/>
        <v>0.82170542635658916</v>
      </c>
      <c r="AH11" s="16">
        <f>DATA!BG9/DATA!$BN9</f>
        <v>0.13207547169811321</v>
      </c>
      <c r="AI11" s="25">
        <f>DATA!BH9/DATA!$BN9</f>
        <v>0.69811320754716977</v>
      </c>
      <c r="AJ11" s="119">
        <f t="shared" si="9"/>
        <v>0.83018867924528295</v>
      </c>
      <c r="AK11" s="64">
        <f>DATA!BO9</f>
        <v>182</v>
      </c>
      <c r="AL11" s="89">
        <f>DATA!BS9/DATA!$CA9</f>
        <v>0.19685039370078741</v>
      </c>
      <c r="AM11" s="7">
        <f>DATA!$BT9/DATA!$CA9</f>
        <v>0.64566929133858264</v>
      </c>
      <c r="AN11" s="54">
        <f t="shared" si="10"/>
        <v>0.84251968503937003</v>
      </c>
      <c r="AO11" s="16">
        <f>DATA!BU9/DATA!$CB9</f>
        <v>0.16176470588235295</v>
      </c>
      <c r="AP11" s="7">
        <f>DATA!BV9/DATA!$CB9</f>
        <v>0.6029411764705882</v>
      </c>
      <c r="AQ11" s="119">
        <f t="shared" si="11"/>
        <v>0.76470588235294112</v>
      </c>
      <c r="AR11" s="64">
        <f>DATA!CC9</f>
        <v>195</v>
      </c>
      <c r="AS11" s="16">
        <f>DATA!CG9/DATA!$CO9</f>
        <v>0.28000000000000003</v>
      </c>
      <c r="AT11" s="7">
        <f>DATA!CH9/DATA!$CO9</f>
        <v>0.58666666666666667</v>
      </c>
      <c r="AU11" s="54">
        <f t="shared" si="12"/>
        <v>0.8666666666666667</v>
      </c>
      <c r="AV11" s="16">
        <f>DATA!CI9/DATA!$CP9</f>
        <v>0.140625</v>
      </c>
      <c r="AW11" s="7">
        <f>DATA!CJ9/DATA!$CP9</f>
        <v>0.5</v>
      </c>
      <c r="AX11" s="119">
        <f t="shared" si="13"/>
        <v>0.640625</v>
      </c>
      <c r="AY11" s="64">
        <f>DATA!$CQ9</f>
        <v>214</v>
      </c>
      <c r="AZ11" s="16">
        <f>DATA!CU9/DATA!$DC9</f>
        <v>0.29599999999999999</v>
      </c>
      <c r="BA11" s="7">
        <f>DATA!CV9/DATA!$DC9</f>
        <v>0.56799999999999995</v>
      </c>
      <c r="BB11" s="54">
        <f t="shared" si="14"/>
        <v>0.86399999999999988</v>
      </c>
      <c r="BC11" s="16">
        <f>DATA!CW9/DATA!$DD9</f>
        <v>0.21311475409836064</v>
      </c>
      <c r="BD11" s="7">
        <f>DATA!CX9/DATA!$DD9</f>
        <v>0.60655737704918034</v>
      </c>
      <c r="BE11" s="119">
        <f t="shared" si="15"/>
        <v>0.81967213114754101</v>
      </c>
      <c r="BF11" s="64">
        <f>DATA!$DE9</f>
        <v>186</v>
      </c>
      <c r="BG11" s="16">
        <f>DATA!DI9/DATA!$DQ9</f>
        <v>0.20491803278688525</v>
      </c>
      <c r="BH11" s="7">
        <f>DATA!DJ9/DATA!$DQ9</f>
        <v>0.62295081967213117</v>
      </c>
      <c r="BI11" s="54">
        <f t="shared" si="16"/>
        <v>0.82786885245901642</v>
      </c>
      <c r="BJ11" s="16">
        <f>DATA!DK9/DATA!$DR9</f>
        <v>0.13333333333333333</v>
      </c>
      <c r="BK11" s="7">
        <f>DATA!DL9/DATA!$DR9</f>
        <v>0.66666666666666663</v>
      </c>
      <c r="BL11" s="119">
        <f t="shared" si="17"/>
        <v>0.79999999999999993</v>
      </c>
      <c r="BM11" s="64">
        <f>DATA!$DS9</f>
        <v>182</v>
      </c>
      <c r="BN11" s="16">
        <f>DATA!DW9/DATA!$EE9</f>
        <v>0.25196850393700787</v>
      </c>
      <c r="BO11" s="7">
        <f>DATA!DX9/DATA!$EE9</f>
        <v>0.54330708661417326</v>
      </c>
      <c r="BP11" s="54">
        <f t="shared" si="18"/>
        <v>0.79527559055118113</v>
      </c>
      <c r="BQ11" s="16">
        <f>DATA!DY9/DATA!$EF9</f>
        <v>0.12307692307692308</v>
      </c>
      <c r="BR11" s="7">
        <f>DATA!DZ9/DATA!$EF9</f>
        <v>0.63076923076923075</v>
      </c>
      <c r="BS11" s="119">
        <f t="shared" si="19"/>
        <v>0.75384615384615383</v>
      </c>
      <c r="BT11" s="64">
        <f>DATA!$EG9</f>
        <v>192</v>
      </c>
      <c r="BU11" s="16">
        <f>DATA!EK9/DATA!$ES9</f>
        <v>0.22047244094488189</v>
      </c>
      <c r="BV11" s="7">
        <f>DATA!EL9/DATA!$ES9</f>
        <v>0.59842519685039375</v>
      </c>
      <c r="BW11" s="54">
        <f t="shared" si="20"/>
        <v>0.81889763779527569</v>
      </c>
      <c r="BX11" s="16">
        <f>DATA!EM9/DATA!$ET9</f>
        <v>0.1206896551724138</v>
      </c>
      <c r="BY11" s="7">
        <f>DATA!EN9/DATA!$ET9</f>
        <v>0.65517241379310343</v>
      </c>
      <c r="BZ11" s="119">
        <f t="shared" si="21"/>
        <v>0.77586206896551724</v>
      </c>
      <c r="CA11" s="64">
        <f>DATA!EU9</f>
        <v>185</v>
      </c>
      <c r="CB11" s="16">
        <f>DATA!EY9/DATA!$FG9</f>
        <v>0.1328125</v>
      </c>
      <c r="CC11" s="7">
        <f>DATA!EZ9/DATA!$FG9</f>
        <v>0.7109375</v>
      </c>
      <c r="CD11" s="54">
        <f t="shared" si="22"/>
        <v>0.84375</v>
      </c>
      <c r="CE11" s="16">
        <f>DATA!FA9/DATA!$FH9</f>
        <v>0.10526315789473684</v>
      </c>
      <c r="CF11" s="7">
        <f>DATA!FB9/DATA!$FH9</f>
        <v>0.80701754385964908</v>
      </c>
      <c r="CG11" s="119">
        <f t="shared" si="23"/>
        <v>0.91228070175438591</v>
      </c>
      <c r="CH11" s="64">
        <f>DATA!FI9</f>
        <v>185</v>
      </c>
      <c r="CI11" s="16">
        <f>DATA!FM9/DATA!$FU9</f>
        <v>0.20588235294117646</v>
      </c>
      <c r="CJ11" s="7">
        <f>DATA!FN9/DATA!$FU9</f>
        <v>0.625</v>
      </c>
      <c r="CK11" s="54">
        <f t="shared" si="24"/>
        <v>0.83088235294117641</v>
      </c>
      <c r="CL11" s="16">
        <f>DATA!FO9/DATA!$FV9</f>
        <v>0.17543859649122806</v>
      </c>
      <c r="CM11" s="7">
        <f>DATA!FP9/DATA!$FV9</f>
        <v>0.70175438596491224</v>
      </c>
      <c r="CN11" s="119">
        <f t="shared" si="25"/>
        <v>0.8771929824561403</v>
      </c>
      <c r="CO11" s="64">
        <f>DATA!FW9</f>
        <v>193</v>
      </c>
    </row>
    <row r="12" spans="1:93" x14ac:dyDescent="0.25">
      <c r="A12" s="32"/>
      <c r="B12" s="33" t="str">
        <f>DATA!A24</f>
        <v>Communication</v>
      </c>
      <c r="C12" s="35">
        <f>DATA!D24/DATA!$L24</f>
        <v>0.04</v>
      </c>
      <c r="D12" s="34">
        <f>DATA!E24/DATA!$L24</f>
        <v>0.73499999999999999</v>
      </c>
      <c r="E12" s="55">
        <f t="shared" si="0"/>
        <v>0.77500000000000002</v>
      </c>
      <c r="F12" s="35">
        <f>DATA!F24/DATA!$M24</f>
        <v>3.875968992248062E-2</v>
      </c>
      <c r="G12" s="36">
        <f>DATA!G24/DATA!$M24</f>
        <v>0.79069767441860461</v>
      </c>
      <c r="H12" s="120">
        <f t="shared" si="1"/>
        <v>0.82945736434108519</v>
      </c>
      <c r="I12" s="65">
        <f>DATA!N24</f>
        <v>329</v>
      </c>
      <c r="J12" s="35">
        <f>DATA!Q24/DATA!$Y24</f>
        <v>8.3769633507853408E-2</v>
      </c>
      <c r="K12" s="34">
        <f>DATA!R24/DATA!$Y24</f>
        <v>0.72774869109947649</v>
      </c>
      <c r="L12" s="55">
        <f t="shared" si="2"/>
        <v>0.81151832460732987</v>
      </c>
      <c r="M12" s="35">
        <f>DATA!S24/DATA!$Z24</f>
        <v>3.875968992248062E-2</v>
      </c>
      <c r="N12" s="36">
        <f>DATA!T24/DATA!$Z24</f>
        <v>0.81395348837209303</v>
      </c>
      <c r="O12" s="120">
        <f t="shared" si="3"/>
        <v>0.8527131782945736</v>
      </c>
      <c r="P12" s="65">
        <f>DATA!AA24</f>
        <v>320</v>
      </c>
      <c r="Q12" s="35">
        <f>DATA!AD24/DATA!$AL24</f>
        <v>3.9800995024875621E-2</v>
      </c>
      <c r="R12" s="34">
        <f>DATA!AE24/DATA!$AL24</f>
        <v>0.78606965174129351</v>
      </c>
      <c r="S12" s="55">
        <f t="shared" si="4"/>
        <v>0.82587064676616917</v>
      </c>
      <c r="T12" s="35">
        <f>DATA!AF24/DATA!$AM24</f>
        <v>7.43801652892562E-2</v>
      </c>
      <c r="U12" s="36">
        <f>DATA!AG24/DATA!$AM24</f>
        <v>0.71074380165289253</v>
      </c>
      <c r="V12" s="120">
        <f t="shared" si="5"/>
        <v>0.7851239669421487</v>
      </c>
      <c r="W12" s="65">
        <f>DATA!AN24</f>
        <v>322</v>
      </c>
      <c r="X12" s="35">
        <f>DATA!AQ24/DATA!$AY24</f>
        <v>8.9622641509433956E-2</v>
      </c>
      <c r="Y12" s="34">
        <f>DATA!AR24/DATA!$AY24</f>
        <v>0.77830188679245282</v>
      </c>
      <c r="Z12" s="55">
        <f t="shared" si="6"/>
        <v>0.86792452830188682</v>
      </c>
      <c r="AA12" s="35">
        <f>DATA!AS24/DATA!$AZ24</f>
        <v>6.8376068376068383E-2</v>
      </c>
      <c r="AB12" s="36">
        <f>DATA!AT24/DATA!$AZ24</f>
        <v>0.84615384615384615</v>
      </c>
      <c r="AC12" s="120">
        <f t="shared" si="7"/>
        <v>0.9145299145299145</v>
      </c>
      <c r="AD12" s="65">
        <f>DATA!BA24</f>
        <v>329</v>
      </c>
      <c r="AE12" s="90">
        <f>DATA!BE10/DATA!$BM10</f>
        <v>4.1884816753926704E-2</v>
      </c>
      <c r="AF12" s="34">
        <f>DATA!BF10/DATA!$BM10</f>
        <v>0.75392670157068065</v>
      </c>
      <c r="AG12" s="55">
        <f t="shared" si="8"/>
        <v>0.79581151832460739</v>
      </c>
      <c r="AH12" s="35">
        <f>DATA!BG10/DATA!$BN10</f>
        <v>7.0422535211267609E-2</v>
      </c>
      <c r="AI12" s="36">
        <f>DATA!BH10/DATA!$BN10</f>
        <v>0.80281690140845074</v>
      </c>
      <c r="AJ12" s="120">
        <f t="shared" si="9"/>
        <v>0.87323943661971837</v>
      </c>
      <c r="AK12" s="65">
        <f>DATA!BO10</f>
        <v>333</v>
      </c>
      <c r="AL12" s="90">
        <f>DATA!BS10/DATA!$CA10</f>
        <v>3.9800995024875621E-2</v>
      </c>
      <c r="AM12" s="34">
        <f>DATA!$BT10/DATA!$CA10</f>
        <v>0.79601990049751248</v>
      </c>
      <c r="AN12" s="55">
        <f t="shared" si="10"/>
        <v>0.83582089552238814</v>
      </c>
      <c r="AO12" s="35">
        <f>DATA!BU10/DATA!$CB10</f>
        <v>4.3795620437956206E-2</v>
      </c>
      <c r="AP12" s="34">
        <f>DATA!BV10/DATA!$CB10</f>
        <v>0.76642335766423353</v>
      </c>
      <c r="AQ12" s="120">
        <f t="shared" si="11"/>
        <v>0.81021897810218979</v>
      </c>
      <c r="AR12" s="65">
        <f>DATA!CC10</f>
        <v>338</v>
      </c>
      <c r="AS12" s="35">
        <f>DATA!CG10/DATA!$CO10</f>
        <v>6.1320754716981132E-2</v>
      </c>
      <c r="AT12" s="34">
        <f>DATA!CH10/DATA!$CO10</f>
        <v>0.79716981132075471</v>
      </c>
      <c r="AU12" s="55">
        <f t="shared" si="12"/>
        <v>0.85849056603773588</v>
      </c>
      <c r="AV12" s="35">
        <f>DATA!CI10/DATA!$CP10</f>
        <v>2.9197080291970802E-2</v>
      </c>
      <c r="AW12" s="34">
        <f>DATA!CJ10/DATA!$CP10</f>
        <v>0.78102189781021902</v>
      </c>
      <c r="AX12" s="120">
        <f t="shared" si="13"/>
        <v>0.81021897810218979</v>
      </c>
      <c r="AY12" s="65">
        <f>DATA!$CQ10</f>
        <v>349</v>
      </c>
      <c r="AZ12" s="35">
        <f>DATA!CU10/DATA!$DC10</f>
        <v>7.0754716981132074E-2</v>
      </c>
      <c r="BA12" s="34">
        <f>DATA!CV10/DATA!$DC10</f>
        <v>0.82547169811320753</v>
      </c>
      <c r="BB12" s="55">
        <f t="shared" si="14"/>
        <v>0.89622641509433965</v>
      </c>
      <c r="BC12" s="35">
        <f>DATA!CW10/DATA!$DD10</f>
        <v>4.2553191489361701E-2</v>
      </c>
      <c r="BD12" s="34">
        <f>DATA!CX10/DATA!$DD10</f>
        <v>0.81560283687943258</v>
      </c>
      <c r="BE12" s="120">
        <f t="shared" si="15"/>
        <v>0.85815602836879423</v>
      </c>
      <c r="BF12" s="65">
        <f>DATA!$DE10</f>
        <v>353</v>
      </c>
      <c r="BG12" s="35">
        <f>DATA!DI10/DATA!$DQ10</f>
        <v>5.3061224489795916E-2</v>
      </c>
      <c r="BH12" s="34">
        <f>DATA!DJ10/DATA!$DQ10</f>
        <v>0.79591836734693877</v>
      </c>
      <c r="BI12" s="55">
        <f t="shared" si="16"/>
        <v>0.84897959183673466</v>
      </c>
      <c r="BJ12" s="35">
        <f>DATA!DK10/DATA!$DR10</f>
        <v>5.1094890510948905E-2</v>
      </c>
      <c r="BK12" s="34">
        <f>DATA!DL10/DATA!$DR10</f>
        <v>0.75912408759124084</v>
      </c>
      <c r="BL12" s="120">
        <f t="shared" si="17"/>
        <v>0.81021897810218979</v>
      </c>
      <c r="BM12" s="65">
        <f>DATA!$DS10</f>
        <v>382</v>
      </c>
      <c r="BN12" s="35">
        <f>DATA!DW10/DATA!$EE10</f>
        <v>7.281553398058252E-2</v>
      </c>
      <c r="BO12" s="34">
        <f>DATA!DX10/DATA!$EE10</f>
        <v>0.77184466019417475</v>
      </c>
      <c r="BP12" s="55">
        <f t="shared" si="18"/>
        <v>0.84466019417475724</v>
      </c>
      <c r="BQ12" s="35">
        <f>DATA!DY10/DATA!$EF10</f>
        <v>0.05</v>
      </c>
      <c r="BR12" s="34">
        <f>DATA!DZ10/DATA!$EF10</f>
        <v>0.79285714285714282</v>
      </c>
      <c r="BS12" s="120">
        <f t="shared" si="19"/>
        <v>0.84285714285714286</v>
      </c>
      <c r="BT12" s="65">
        <f>DATA!$EG10</f>
        <v>346</v>
      </c>
      <c r="BU12" s="35">
        <f>DATA!EK10/DATA!$ES10</f>
        <v>6.9364161849710976E-2</v>
      </c>
      <c r="BV12" s="34">
        <f>DATA!EL10/DATA!$ES10</f>
        <v>0.78612716763005785</v>
      </c>
      <c r="BW12" s="55">
        <f t="shared" si="20"/>
        <v>0.8554913294797688</v>
      </c>
      <c r="BX12" s="35">
        <f>DATA!EM10/DATA!$ET10</f>
        <v>3.1007751937984496E-2</v>
      </c>
      <c r="BY12" s="34">
        <f>DATA!EN10/DATA!$ET10</f>
        <v>0.80620155038759689</v>
      </c>
      <c r="BZ12" s="120">
        <f t="shared" si="21"/>
        <v>0.83720930232558133</v>
      </c>
      <c r="CA12" s="65">
        <f>DATA!EU10</f>
        <v>302</v>
      </c>
      <c r="CB12" s="35">
        <f>DATA!EY10/DATA!$FG10</f>
        <v>5.9880239520958084E-2</v>
      </c>
      <c r="CC12" s="34">
        <f>DATA!EZ10/DATA!$FG10</f>
        <v>0.83233532934131738</v>
      </c>
      <c r="CD12" s="55">
        <f t="shared" si="22"/>
        <v>0.89221556886227549</v>
      </c>
      <c r="CE12" s="35">
        <f>DATA!FA10/DATA!$FH10</f>
        <v>3.8834951456310676E-2</v>
      </c>
      <c r="CF12" s="34">
        <f>DATA!FB10/DATA!$FH10</f>
        <v>0.83495145631067957</v>
      </c>
      <c r="CG12" s="120">
        <f t="shared" si="23"/>
        <v>0.87378640776699024</v>
      </c>
      <c r="CH12" s="65">
        <f>DATA!FI10</f>
        <v>270</v>
      </c>
      <c r="CI12" s="35">
        <f>DATA!FM10/DATA!$FU10</f>
        <v>4.712041884816754E-2</v>
      </c>
      <c r="CJ12" s="34">
        <f>DATA!FN10/DATA!$FU10</f>
        <v>0.80628272251308897</v>
      </c>
      <c r="CK12" s="55">
        <f t="shared" si="24"/>
        <v>0.8534031413612565</v>
      </c>
      <c r="CL12" s="35">
        <f>DATA!FO10/DATA!$FV10</f>
        <v>3.0303030303030304E-2</v>
      </c>
      <c r="CM12" s="34">
        <f>DATA!FP10/DATA!$FV10</f>
        <v>0.71717171717171713</v>
      </c>
      <c r="CN12" s="120">
        <f t="shared" si="25"/>
        <v>0.7474747474747474</v>
      </c>
      <c r="CO12" s="65">
        <f>DATA!FW10</f>
        <v>290</v>
      </c>
    </row>
    <row r="13" spans="1:93" x14ac:dyDescent="0.25">
      <c r="A13" s="5"/>
      <c r="B13" s="6" t="str">
        <f>DATA!A25</f>
        <v>Journalism</v>
      </c>
      <c r="C13" s="16">
        <f>DATA!D25/DATA!$L25</f>
        <v>9.6491228070175433E-2</v>
      </c>
      <c r="D13" s="7">
        <f>DATA!E25/DATA!$L25</f>
        <v>0.69298245614035092</v>
      </c>
      <c r="E13" s="54">
        <f t="shared" si="0"/>
        <v>0.78947368421052633</v>
      </c>
      <c r="F13" s="16">
        <f>DATA!F25/DATA!$M25</f>
        <v>9.8360655737704916E-2</v>
      </c>
      <c r="G13" s="25">
        <f>DATA!G25/DATA!$M25</f>
        <v>0.68852459016393441</v>
      </c>
      <c r="H13" s="119">
        <f t="shared" si="1"/>
        <v>0.78688524590163933</v>
      </c>
      <c r="I13" s="64">
        <f>DATA!N25</f>
        <v>175</v>
      </c>
      <c r="J13" s="16">
        <f>DATA!Q25/DATA!$Y25</f>
        <v>0.1743119266055046</v>
      </c>
      <c r="K13" s="7">
        <f>DATA!R25/DATA!$Y25</f>
        <v>0.65137614678899081</v>
      </c>
      <c r="L13" s="54">
        <f t="shared" si="2"/>
        <v>0.82568807339449535</v>
      </c>
      <c r="M13" s="16">
        <f>DATA!S25/DATA!$Z25</f>
        <v>7.1428571428571425E-2</v>
      </c>
      <c r="N13" s="25">
        <f>DATA!T25/DATA!$Z25</f>
        <v>0.6964285714285714</v>
      </c>
      <c r="O13" s="119">
        <f t="shared" si="3"/>
        <v>0.76785714285714279</v>
      </c>
      <c r="P13" s="64">
        <f>DATA!AA25</f>
        <v>165</v>
      </c>
      <c r="Q13" s="16">
        <f>DATA!AD25/DATA!$AL25</f>
        <v>0.13392857142857142</v>
      </c>
      <c r="R13" s="7">
        <f>DATA!AE25/DATA!$AL25</f>
        <v>0.6964285714285714</v>
      </c>
      <c r="S13" s="54">
        <f t="shared" si="4"/>
        <v>0.83035714285714279</v>
      </c>
      <c r="T13" s="16">
        <f>DATA!AF25/DATA!$AM25</f>
        <v>9.2592592592592587E-2</v>
      </c>
      <c r="U13" s="25">
        <f>DATA!AG25/DATA!$AM25</f>
        <v>0.68518518518518523</v>
      </c>
      <c r="V13" s="119">
        <f t="shared" si="5"/>
        <v>0.77777777777777779</v>
      </c>
      <c r="W13" s="64">
        <f>DATA!AN25</f>
        <v>166</v>
      </c>
      <c r="X13" s="16">
        <f>DATA!AQ25/DATA!$AY25</f>
        <v>0.19565217391304349</v>
      </c>
      <c r="Y13" s="7">
        <f>DATA!AR25/DATA!$AY25</f>
        <v>0.51086956521739135</v>
      </c>
      <c r="Z13" s="54">
        <f t="shared" si="6"/>
        <v>0.70652173913043481</v>
      </c>
      <c r="AA13" s="16">
        <f>DATA!AS25/DATA!$AZ25</f>
        <v>0.15789473684210525</v>
      </c>
      <c r="AB13" s="25">
        <f>DATA!AT25/DATA!$AZ25</f>
        <v>0.61403508771929827</v>
      </c>
      <c r="AC13" s="119">
        <f t="shared" si="7"/>
        <v>0.77192982456140347</v>
      </c>
      <c r="AD13" s="64">
        <f>DATA!BA25</f>
        <v>149</v>
      </c>
      <c r="AE13" s="89">
        <f>DATA!BE11/DATA!$BM11</f>
        <v>0.17777777777777778</v>
      </c>
      <c r="AF13" s="7">
        <f>DATA!BF11/DATA!$BM11</f>
        <v>0.6</v>
      </c>
      <c r="AG13" s="54">
        <f t="shared" si="8"/>
        <v>0.77777777777777779</v>
      </c>
      <c r="AH13" s="16">
        <f>DATA!BG11/DATA!$BN11</f>
        <v>0.10869565217391304</v>
      </c>
      <c r="AI13" s="25">
        <f>DATA!BH11/DATA!$BN11</f>
        <v>0.71739130434782605</v>
      </c>
      <c r="AJ13" s="119">
        <f t="shared" si="9"/>
        <v>0.82608695652173914</v>
      </c>
      <c r="AK13" s="64">
        <f>DATA!BO11</f>
        <v>136</v>
      </c>
      <c r="AL13" s="89">
        <f>DATA!BS11/DATA!$CA11</f>
        <v>0.16455696202531644</v>
      </c>
      <c r="AM13" s="7">
        <f>DATA!$BT11/DATA!$CA11</f>
        <v>0.60759493670886078</v>
      </c>
      <c r="AN13" s="54">
        <f t="shared" si="10"/>
        <v>0.77215189873417722</v>
      </c>
      <c r="AO13" s="16">
        <f>DATA!BU11/DATA!$CB11</f>
        <v>0.18181818181818182</v>
      </c>
      <c r="AP13" s="7">
        <f>DATA!BV11/DATA!$CB11</f>
        <v>0.69090909090909092</v>
      </c>
      <c r="AQ13" s="119">
        <f t="shared" si="11"/>
        <v>0.8727272727272728</v>
      </c>
      <c r="AR13" s="64">
        <f>DATA!CC11</f>
        <v>134</v>
      </c>
      <c r="AS13" s="16">
        <f>DATA!CG11/DATA!$CO11</f>
        <v>0.16867469879518071</v>
      </c>
      <c r="AT13" s="7">
        <f>DATA!CH11/DATA!$CO11</f>
        <v>0.72289156626506024</v>
      </c>
      <c r="AU13" s="54">
        <f t="shared" si="12"/>
        <v>0.89156626506024095</v>
      </c>
      <c r="AV13" s="16">
        <f>DATA!CI11/DATA!$CP11</f>
        <v>0.10204081632653061</v>
      </c>
      <c r="AW13" s="7">
        <f>DATA!CJ11/DATA!$CP11</f>
        <v>0.73469387755102045</v>
      </c>
      <c r="AX13" s="119">
        <f t="shared" si="13"/>
        <v>0.83673469387755106</v>
      </c>
      <c r="AY13" s="64">
        <f>DATA!$CQ11</f>
        <v>132</v>
      </c>
      <c r="AZ13" s="16">
        <f>DATA!CU11/DATA!$DC11</f>
        <v>0.16250000000000001</v>
      </c>
      <c r="BA13" s="7">
        <f>DATA!CV11/DATA!$DC11</f>
        <v>0.625</v>
      </c>
      <c r="BB13" s="54">
        <f t="shared" si="14"/>
        <v>0.78749999999999998</v>
      </c>
      <c r="BC13" s="16">
        <f>DATA!CW11/DATA!$DD11</f>
        <v>0.17307692307692307</v>
      </c>
      <c r="BD13" s="7">
        <f>DATA!CX11/DATA!$DD11</f>
        <v>0.65384615384615385</v>
      </c>
      <c r="BE13" s="119">
        <f t="shared" si="15"/>
        <v>0.82692307692307687</v>
      </c>
      <c r="BF13" s="64">
        <f>DATA!$DE11</f>
        <v>132</v>
      </c>
      <c r="BG13" s="16">
        <f>DATA!DI11/DATA!$DQ11</f>
        <v>0.22368421052631579</v>
      </c>
      <c r="BH13" s="7">
        <f>DATA!DJ11/DATA!$DQ11</f>
        <v>0.57894736842105265</v>
      </c>
      <c r="BI13" s="54">
        <f t="shared" si="16"/>
        <v>0.80263157894736847</v>
      </c>
      <c r="BJ13" s="16">
        <f>DATA!DK11/DATA!$DR11</f>
        <v>0.1276595744680851</v>
      </c>
      <c r="BK13" s="7">
        <f>DATA!DL11/DATA!$DR11</f>
        <v>0.74468085106382975</v>
      </c>
      <c r="BL13" s="119">
        <f t="shared" si="17"/>
        <v>0.87234042553191482</v>
      </c>
      <c r="BM13" s="64">
        <f>DATA!$DS11</f>
        <v>123</v>
      </c>
      <c r="BN13" s="16">
        <f>DATA!DW11/DATA!$EE11</f>
        <v>0.23333333333333334</v>
      </c>
      <c r="BO13" s="7">
        <f>DATA!DX11/DATA!$EE11</f>
        <v>0.6166666666666667</v>
      </c>
      <c r="BP13" s="54">
        <f t="shared" si="18"/>
        <v>0.85000000000000009</v>
      </c>
      <c r="BQ13" s="16">
        <f>DATA!DY11/DATA!$EF11</f>
        <v>7.8947368421052627E-2</v>
      </c>
      <c r="BR13" s="7">
        <f>DATA!DZ11/DATA!$EF11</f>
        <v>0.71052631578947367</v>
      </c>
      <c r="BS13" s="119">
        <f t="shared" si="19"/>
        <v>0.78947368421052633</v>
      </c>
      <c r="BT13" s="64">
        <f>DATA!$EG11</f>
        <v>98</v>
      </c>
      <c r="BU13" s="16">
        <f>DATA!EK11/DATA!$ES11</f>
        <v>0.203125</v>
      </c>
      <c r="BV13" s="7">
        <f>DATA!EL11/DATA!$ES11</f>
        <v>0.640625</v>
      </c>
      <c r="BW13" s="54">
        <f t="shared" si="20"/>
        <v>0.84375</v>
      </c>
      <c r="BX13" s="16">
        <f>DATA!EM11/DATA!$ET11</f>
        <v>0.16666666666666666</v>
      </c>
      <c r="BY13" s="7">
        <f>DATA!EN11/DATA!$ET11</f>
        <v>0.73333333333333328</v>
      </c>
      <c r="BZ13" s="119">
        <f t="shared" si="21"/>
        <v>0.89999999999999991</v>
      </c>
      <c r="CA13" s="64">
        <f>DATA!EU11</f>
        <v>94</v>
      </c>
      <c r="CB13" s="16">
        <f>DATA!EY11/DATA!$FG11</f>
        <v>0.18965517241379309</v>
      </c>
      <c r="CC13" s="7">
        <f>DATA!EZ11/DATA!$FG11</f>
        <v>0.60344827586206895</v>
      </c>
      <c r="CD13" s="54">
        <f t="shared" si="22"/>
        <v>0.7931034482758621</v>
      </c>
      <c r="CE13" s="16">
        <f>DATA!FA11/DATA!$FH11</f>
        <v>0.13333333333333333</v>
      </c>
      <c r="CF13" s="7">
        <f>DATA!FB11/DATA!$FH11</f>
        <v>0.66666666666666663</v>
      </c>
      <c r="CG13" s="119">
        <f t="shared" si="23"/>
        <v>0.79999999999999993</v>
      </c>
      <c r="CH13" s="64">
        <f>DATA!FI11</f>
        <v>73</v>
      </c>
      <c r="CI13" s="16">
        <f>DATA!FM11/DATA!$FU11</f>
        <v>8.6956521739130432E-2</v>
      </c>
      <c r="CJ13" s="7">
        <f>DATA!FN11/DATA!$FU11</f>
        <v>0.71739130434782605</v>
      </c>
      <c r="CK13" s="54">
        <f t="shared" si="24"/>
        <v>0.80434782608695654</v>
      </c>
      <c r="CL13" s="16">
        <f>DATA!FO11/DATA!$FV11</f>
        <v>0.125</v>
      </c>
      <c r="CM13" s="7">
        <f>DATA!FP11/DATA!$FV11</f>
        <v>0.66666666666666663</v>
      </c>
      <c r="CN13" s="119">
        <f t="shared" si="25"/>
        <v>0.79166666666666663</v>
      </c>
      <c r="CO13" s="64">
        <f>DATA!FW11</f>
        <v>70</v>
      </c>
    </row>
    <row r="14" spans="1:93" x14ac:dyDescent="0.25">
      <c r="A14" s="32"/>
      <c r="B14" s="33" t="str">
        <f>DATA!A10</f>
        <v>English</v>
      </c>
      <c r="C14" s="35">
        <f>DATA!D10/DATA!$L10</f>
        <v>0.13071895424836602</v>
      </c>
      <c r="D14" s="34">
        <f>DATA!E10/DATA!$L10</f>
        <v>0.72549019607843135</v>
      </c>
      <c r="E14" s="55">
        <f t="shared" si="0"/>
        <v>0.85620915032679734</v>
      </c>
      <c r="F14" s="35">
        <f>DATA!F10/DATA!$M10</f>
        <v>8.1632653061224483E-2</v>
      </c>
      <c r="G14" s="36">
        <f>DATA!G10/DATA!$M10</f>
        <v>0.66326530612244894</v>
      </c>
      <c r="H14" s="120">
        <f t="shared" si="1"/>
        <v>0.74489795918367341</v>
      </c>
      <c r="I14" s="65">
        <f>DATA!N10</f>
        <v>251</v>
      </c>
      <c r="J14" s="35">
        <f>DATA!Q10/DATA!$Y10</f>
        <v>0.2119205298013245</v>
      </c>
      <c r="K14" s="34">
        <f>DATA!R10/DATA!$Y10</f>
        <v>0.68211920529801329</v>
      </c>
      <c r="L14" s="55">
        <f t="shared" si="2"/>
        <v>0.89403973509933776</v>
      </c>
      <c r="M14" s="35">
        <f>DATA!S10/DATA!$Z10</f>
        <v>9.7826086956521743E-2</v>
      </c>
      <c r="N14" s="36">
        <f>DATA!T10/DATA!$Z10</f>
        <v>0.69565217391304346</v>
      </c>
      <c r="O14" s="120">
        <f t="shared" si="3"/>
        <v>0.79347826086956519</v>
      </c>
      <c r="P14" s="65">
        <f>DATA!AA10</f>
        <v>243</v>
      </c>
      <c r="Q14" s="35">
        <f>DATA!AD10/DATA!$AL10</f>
        <v>0.14788732394366197</v>
      </c>
      <c r="R14" s="34">
        <f>DATA!AE10/DATA!$AL10</f>
        <v>0.70422535211267601</v>
      </c>
      <c r="S14" s="55">
        <f t="shared" si="4"/>
        <v>0.852112676056338</v>
      </c>
      <c r="T14" s="35">
        <f>DATA!AF10/DATA!$AM10</f>
        <v>0.10989010989010989</v>
      </c>
      <c r="U14" s="36">
        <f>DATA!AG10/DATA!$AM10</f>
        <v>0.65934065934065933</v>
      </c>
      <c r="V14" s="120">
        <f t="shared" si="5"/>
        <v>0.76923076923076916</v>
      </c>
      <c r="W14" s="65">
        <f>DATA!AN10</f>
        <v>233</v>
      </c>
      <c r="X14" s="35">
        <f>DATA!AQ10/DATA!$AY10</f>
        <v>0.15172413793103448</v>
      </c>
      <c r="Y14" s="34">
        <f>DATA!AR10/DATA!$AY10</f>
        <v>0.7448275862068966</v>
      </c>
      <c r="Z14" s="55">
        <f t="shared" si="6"/>
        <v>0.89655172413793105</v>
      </c>
      <c r="AA14" s="35">
        <f>DATA!AS10/DATA!$AZ10</f>
        <v>0.12987012987012986</v>
      </c>
      <c r="AB14" s="36">
        <f>DATA!AT10/DATA!$AZ10</f>
        <v>0.7142857142857143</v>
      </c>
      <c r="AC14" s="120">
        <f t="shared" si="7"/>
        <v>0.8441558441558441</v>
      </c>
      <c r="AD14" s="65">
        <f>DATA!BA10</f>
        <v>222</v>
      </c>
      <c r="AE14" s="90">
        <f>DATA!BE12/DATA!$BM12</f>
        <v>0.17587939698492464</v>
      </c>
      <c r="AF14" s="34">
        <f>DATA!BF12/DATA!$BM12</f>
        <v>0.70351758793969854</v>
      </c>
      <c r="AG14" s="55">
        <f t="shared" si="8"/>
        <v>0.87939698492462315</v>
      </c>
      <c r="AH14" s="35">
        <f>DATA!BG12/DATA!$BN12</f>
        <v>8.8888888888888892E-2</v>
      </c>
      <c r="AI14" s="36">
        <f>DATA!BH12/DATA!$BN12</f>
        <v>0.73333333333333328</v>
      </c>
      <c r="AJ14" s="120">
        <f t="shared" si="9"/>
        <v>0.82222222222222219</v>
      </c>
      <c r="AK14" s="65">
        <f>DATA!BO12</f>
        <v>289</v>
      </c>
      <c r="AL14" s="90">
        <f>DATA!BS12/DATA!$CA12</f>
        <v>0.10285714285714286</v>
      </c>
      <c r="AM14" s="34">
        <f>DATA!$BT12/DATA!$CA12</f>
        <v>0.72</v>
      </c>
      <c r="AN14" s="55">
        <f t="shared" si="10"/>
        <v>0.82285714285714284</v>
      </c>
      <c r="AO14" s="35">
        <f>DATA!BU12/DATA!$CB12</f>
        <v>0.11206896551724138</v>
      </c>
      <c r="AP14" s="34">
        <f>DATA!BV12/DATA!$CB12</f>
        <v>0.71551724137931039</v>
      </c>
      <c r="AQ14" s="120">
        <f t="shared" si="11"/>
        <v>0.82758620689655182</v>
      </c>
      <c r="AR14" s="65">
        <f>DATA!CC12</f>
        <v>291</v>
      </c>
      <c r="AS14" s="35">
        <f>DATA!CG12/DATA!$CO12</f>
        <v>0.16759776536312848</v>
      </c>
      <c r="AT14" s="34">
        <f>DATA!CH12/DATA!$CO12</f>
        <v>0.58659217877094971</v>
      </c>
      <c r="AU14" s="55">
        <f t="shared" si="12"/>
        <v>0.75418994413407825</v>
      </c>
      <c r="AV14" s="35">
        <f>DATA!CI12/DATA!$CP12</f>
        <v>8.2644628099173556E-2</v>
      </c>
      <c r="AW14" s="34">
        <f>DATA!CJ12/DATA!$CP12</f>
        <v>0.69421487603305787</v>
      </c>
      <c r="AX14" s="120">
        <f t="shared" si="13"/>
        <v>0.77685950413223148</v>
      </c>
      <c r="AY14" s="65">
        <f>DATA!$CQ12</f>
        <v>300</v>
      </c>
      <c r="AZ14" s="35">
        <f>DATA!CU12/DATA!$DC12</f>
        <v>0.1875</v>
      </c>
      <c r="BA14" s="34">
        <f>DATA!CV12/DATA!$DC12</f>
        <v>0.6875</v>
      </c>
      <c r="BB14" s="55">
        <f t="shared" si="14"/>
        <v>0.875</v>
      </c>
      <c r="BC14" s="35">
        <f>DATA!CW12/DATA!$DD12</f>
        <v>8.1818181818181818E-2</v>
      </c>
      <c r="BD14" s="34">
        <f>DATA!CX12/DATA!$DD12</f>
        <v>0.74545454545454548</v>
      </c>
      <c r="BE14" s="120">
        <f t="shared" si="15"/>
        <v>0.82727272727272727</v>
      </c>
      <c r="BF14" s="65">
        <f>DATA!$DE12</f>
        <v>270</v>
      </c>
      <c r="BG14" s="35">
        <f>DATA!DI12/DATA!$DQ12</f>
        <v>9.3406593406593408E-2</v>
      </c>
      <c r="BH14" s="34">
        <f>DATA!DJ12/DATA!$DQ12</f>
        <v>0.76923076923076927</v>
      </c>
      <c r="BI14" s="55">
        <f t="shared" si="16"/>
        <v>0.86263736263736268</v>
      </c>
      <c r="BJ14" s="35">
        <f>DATA!DK12/DATA!$DR12</f>
        <v>4.6296296296296294E-2</v>
      </c>
      <c r="BK14" s="34">
        <f>DATA!DL12/DATA!$DR12</f>
        <v>0.7592592592592593</v>
      </c>
      <c r="BL14" s="120">
        <f t="shared" si="17"/>
        <v>0.80555555555555558</v>
      </c>
      <c r="BM14" s="65">
        <f>DATA!$DS12</f>
        <v>290</v>
      </c>
      <c r="BN14" s="35">
        <f>DATA!DW12/DATA!$EE12</f>
        <v>0.10695187165775401</v>
      </c>
      <c r="BO14" s="34">
        <f>DATA!DX12/DATA!$EE12</f>
        <v>0.71122994652406413</v>
      </c>
      <c r="BP14" s="55">
        <f t="shared" si="18"/>
        <v>0.81818181818181812</v>
      </c>
      <c r="BQ14" s="35">
        <f>DATA!DY12/DATA!$EF12</f>
        <v>8.4210526315789472E-2</v>
      </c>
      <c r="BR14" s="34">
        <f>DATA!DZ12/DATA!$EF12</f>
        <v>0.70526315789473681</v>
      </c>
      <c r="BS14" s="120">
        <f t="shared" si="19"/>
        <v>0.78947368421052633</v>
      </c>
      <c r="BT14" s="65">
        <f>DATA!$EG12</f>
        <v>282</v>
      </c>
      <c r="BU14" s="35">
        <f>DATA!EK12/DATA!$ES12</f>
        <v>6.9767441860465115E-2</v>
      </c>
      <c r="BV14" s="34">
        <f>DATA!EL12/DATA!$ES12</f>
        <v>0.84302325581395354</v>
      </c>
      <c r="BW14" s="55">
        <f t="shared" si="20"/>
        <v>0.91279069767441867</v>
      </c>
      <c r="BX14" s="35">
        <f>DATA!EM12/DATA!$ET12</f>
        <v>0.1</v>
      </c>
      <c r="BY14" s="34">
        <f>DATA!EN12/DATA!$ET12</f>
        <v>0.72222222222222221</v>
      </c>
      <c r="BZ14" s="120">
        <f t="shared" si="21"/>
        <v>0.82222222222222219</v>
      </c>
      <c r="CA14" s="65">
        <f>DATA!EU12</f>
        <v>262</v>
      </c>
      <c r="CB14" s="35">
        <f>DATA!EY12/DATA!$FG12</f>
        <v>7.874015748031496E-2</v>
      </c>
      <c r="CC14" s="34">
        <f>DATA!EZ12/DATA!$FG12</f>
        <v>0.80314960629921262</v>
      </c>
      <c r="CD14" s="55">
        <f t="shared" si="22"/>
        <v>0.88188976377952755</v>
      </c>
      <c r="CE14" s="35">
        <f>DATA!FA12/DATA!$FH12</f>
        <v>4.2253521126760563E-2</v>
      </c>
      <c r="CF14" s="34">
        <f>DATA!FB12/DATA!$FH12</f>
        <v>0.78873239436619713</v>
      </c>
      <c r="CG14" s="120">
        <f t="shared" si="23"/>
        <v>0.83098591549295775</v>
      </c>
      <c r="CH14" s="65">
        <f>DATA!FI12</f>
        <v>198</v>
      </c>
      <c r="CI14" s="35">
        <f>DATA!FM12/DATA!$FU12</f>
        <v>9.7560975609756101E-2</v>
      </c>
      <c r="CJ14" s="34">
        <f>DATA!FN12/DATA!$FU12</f>
        <v>0.82113821138211385</v>
      </c>
      <c r="CK14" s="55">
        <f t="shared" si="24"/>
        <v>0.91869918699186992</v>
      </c>
      <c r="CL14" s="35">
        <f>DATA!FO12/DATA!$FV12</f>
        <v>3.3333333333333333E-2</v>
      </c>
      <c r="CM14" s="34">
        <f>DATA!FP12/DATA!$FV12</f>
        <v>0.8</v>
      </c>
      <c r="CN14" s="120">
        <f t="shared" si="25"/>
        <v>0.83333333333333337</v>
      </c>
      <c r="CO14" s="65">
        <f>DATA!FW12</f>
        <v>183</v>
      </c>
    </row>
    <row r="15" spans="1:93" s="118" customFormat="1" x14ac:dyDescent="0.25">
      <c r="A15" s="32"/>
      <c r="B15" s="33" t="s">
        <v>197</v>
      </c>
      <c r="C15" s="35"/>
      <c r="D15" s="34"/>
      <c r="E15" s="55"/>
      <c r="F15" s="35"/>
      <c r="G15" s="36"/>
      <c r="H15" s="120"/>
      <c r="I15" s="65"/>
      <c r="J15" s="35"/>
      <c r="K15" s="34"/>
      <c r="L15" s="55"/>
      <c r="M15" s="35"/>
      <c r="N15" s="36"/>
      <c r="O15" s="120"/>
      <c r="P15" s="65"/>
      <c r="Q15" s="35"/>
      <c r="R15" s="34"/>
      <c r="S15" s="55"/>
      <c r="T15" s="35"/>
      <c r="U15" s="36"/>
      <c r="V15" s="120"/>
      <c r="W15" s="65"/>
      <c r="X15" s="35"/>
      <c r="Y15" s="34"/>
      <c r="Z15" s="55"/>
      <c r="AA15" s="35"/>
      <c r="AB15" s="36"/>
      <c r="AC15" s="120"/>
      <c r="AD15" s="65"/>
      <c r="AE15" s="90"/>
      <c r="AF15" s="34"/>
      <c r="AG15" s="55"/>
      <c r="AH15" s="35"/>
      <c r="AI15" s="36"/>
      <c r="AJ15" s="120"/>
      <c r="AK15" s="65"/>
      <c r="AL15" s="90"/>
      <c r="AM15" s="34"/>
      <c r="AN15" s="55"/>
      <c r="AO15" s="35"/>
      <c r="AP15" s="34"/>
      <c r="AQ15" s="120"/>
      <c r="AR15" s="65"/>
      <c r="AS15" s="35"/>
      <c r="AT15" s="34"/>
      <c r="AU15" s="55"/>
      <c r="AV15" s="35"/>
      <c r="AW15" s="34"/>
      <c r="AX15" s="120"/>
      <c r="AY15" s="65"/>
      <c r="AZ15" s="35"/>
      <c r="BA15" s="34"/>
      <c r="BB15" s="55"/>
      <c r="BC15" s="35"/>
      <c r="BD15" s="34"/>
      <c r="BE15" s="120"/>
      <c r="BF15" s="65"/>
      <c r="BG15" s="35"/>
      <c r="BH15" s="34"/>
      <c r="BI15" s="55"/>
      <c r="BJ15" s="35"/>
      <c r="BK15" s="34"/>
      <c r="BL15" s="120"/>
      <c r="BM15" s="65"/>
      <c r="BN15" s="35"/>
      <c r="BO15" s="34"/>
      <c r="BP15" s="55"/>
      <c r="BQ15" s="35"/>
      <c r="BR15" s="34"/>
      <c r="BS15" s="120"/>
      <c r="BT15" s="65"/>
      <c r="BU15" s="35"/>
      <c r="BV15" s="34"/>
      <c r="BW15" s="55"/>
      <c r="BX15" s="35"/>
      <c r="BY15" s="34"/>
      <c r="BZ15" s="120"/>
      <c r="CA15" s="65"/>
      <c r="CB15" s="35">
        <f>DATA!EY13/DATA!$FG13</f>
        <v>9.0909090909090912E-2</v>
      </c>
      <c r="CC15" s="34">
        <f>DATA!EZ13/DATA!$FG13</f>
        <v>0.8</v>
      </c>
      <c r="CD15" s="55">
        <f t="shared" ref="CD15" si="26">CB15+CC15</f>
        <v>0.89090909090909098</v>
      </c>
      <c r="CE15" s="35">
        <f>DATA!FA13/DATA!$FH13</f>
        <v>0.1875</v>
      </c>
      <c r="CF15" s="34">
        <f>DATA!FB13/DATA!$FH13</f>
        <v>0.5625</v>
      </c>
      <c r="CG15" s="120">
        <f t="shared" ref="CG15" si="27">CE15+CF15</f>
        <v>0.75</v>
      </c>
      <c r="CH15" s="65">
        <f>DATA!FI13</f>
        <v>71</v>
      </c>
      <c r="CI15" s="35">
        <f>DATA!FM13/DATA!$FU13</f>
        <v>0.10526315789473684</v>
      </c>
      <c r="CJ15" s="34">
        <f>DATA!FN13/DATA!$FU13</f>
        <v>0.73684210526315785</v>
      </c>
      <c r="CK15" s="55">
        <f t="shared" ref="CK15" si="28">CI15+CJ15</f>
        <v>0.84210526315789469</v>
      </c>
      <c r="CL15" s="35">
        <f>DATA!FO13/DATA!$FV13</f>
        <v>7.6923076923076927E-2</v>
      </c>
      <c r="CM15" s="34">
        <f>DATA!FP13/DATA!$FV13</f>
        <v>0.76923076923076927</v>
      </c>
      <c r="CN15" s="120">
        <f t="shared" ref="CN15" si="29">CL15+CM15</f>
        <v>0.84615384615384626</v>
      </c>
      <c r="CO15" s="65">
        <f>DATA!FW13</f>
        <v>70</v>
      </c>
    </row>
    <row r="16" spans="1:93" x14ac:dyDescent="0.25">
      <c r="A16" s="5"/>
      <c r="B16" s="6" t="str">
        <f>DATA!A11</f>
        <v>History</v>
      </c>
      <c r="C16" s="16">
        <f>DATA!D11/DATA!$L11</f>
        <v>0.22</v>
      </c>
      <c r="D16" s="7">
        <f>DATA!E11/DATA!$L11</f>
        <v>0.6</v>
      </c>
      <c r="E16" s="54">
        <f t="shared" si="0"/>
        <v>0.82</v>
      </c>
      <c r="F16" s="16">
        <f>DATA!F11/DATA!$M11</f>
        <v>9.1836734693877556E-2</v>
      </c>
      <c r="G16" s="25">
        <f>DATA!G11/DATA!$M11</f>
        <v>0.68367346938775508</v>
      </c>
      <c r="H16" s="119">
        <f t="shared" si="1"/>
        <v>0.77551020408163263</v>
      </c>
      <c r="I16" s="64">
        <f>DATA!N11</f>
        <v>198</v>
      </c>
      <c r="J16" s="16">
        <f>DATA!Q11/DATA!$Y11</f>
        <v>0.14705882352941177</v>
      </c>
      <c r="K16" s="7">
        <f>DATA!R11/DATA!$Y11</f>
        <v>0.65686274509803921</v>
      </c>
      <c r="L16" s="54">
        <f t="shared" si="2"/>
        <v>0.80392156862745101</v>
      </c>
      <c r="M16" s="16">
        <f>DATA!S11/DATA!$Z11</f>
        <v>0.13333333333333333</v>
      </c>
      <c r="N16" s="25">
        <f>DATA!T11/DATA!$Z11</f>
        <v>0.6</v>
      </c>
      <c r="O16" s="119">
        <f t="shared" si="3"/>
        <v>0.73333333333333328</v>
      </c>
      <c r="P16" s="64">
        <f>DATA!AA11</f>
        <v>207</v>
      </c>
      <c r="Q16" s="16">
        <f>DATA!AD11/DATA!$AL11</f>
        <v>0.14678899082568808</v>
      </c>
      <c r="R16" s="7">
        <f>DATA!AE11/DATA!$AL11</f>
        <v>0.66055045871559637</v>
      </c>
      <c r="S16" s="54">
        <f t="shared" si="4"/>
        <v>0.80733944954128445</v>
      </c>
      <c r="T16" s="16">
        <f>DATA!AF11/DATA!$AM11</f>
        <v>0.1368421052631579</v>
      </c>
      <c r="U16" s="25">
        <f>DATA!AG11/DATA!$AM11</f>
        <v>0.69473684210526321</v>
      </c>
      <c r="V16" s="119">
        <f t="shared" si="5"/>
        <v>0.83157894736842108</v>
      </c>
      <c r="W16" s="64">
        <f>DATA!AN11</f>
        <v>204</v>
      </c>
      <c r="X16" s="16">
        <f>DATA!AQ11/DATA!$AY11</f>
        <v>8.247422680412371E-2</v>
      </c>
      <c r="Y16" s="7">
        <f>DATA!AR11/DATA!$AY11</f>
        <v>0.73195876288659789</v>
      </c>
      <c r="Z16" s="54">
        <f t="shared" si="6"/>
        <v>0.81443298969072164</v>
      </c>
      <c r="AA16" s="16">
        <f>DATA!AS11/DATA!$AZ11</f>
        <v>9.0909090909090912E-2</v>
      </c>
      <c r="AB16" s="25">
        <f>DATA!AT11/DATA!$AZ11</f>
        <v>0.67045454545454541</v>
      </c>
      <c r="AC16" s="119">
        <f t="shared" si="7"/>
        <v>0.76136363636363635</v>
      </c>
      <c r="AD16" s="64">
        <f>DATA!BA11</f>
        <v>185</v>
      </c>
      <c r="AE16" s="89">
        <f>DATA!BE13/DATA!$BM13</f>
        <v>9.8360655737704916E-2</v>
      </c>
      <c r="AF16" s="7">
        <f>DATA!BF13/DATA!$BM13</f>
        <v>0.69672131147540983</v>
      </c>
      <c r="AG16" s="54">
        <f t="shared" si="8"/>
        <v>0.79508196721311475</v>
      </c>
      <c r="AH16" s="16">
        <f>DATA!BG13/DATA!$BN13</f>
        <v>0.10810810810810811</v>
      </c>
      <c r="AI16" s="25">
        <f>DATA!BH13/DATA!$BN13</f>
        <v>0.63513513513513509</v>
      </c>
      <c r="AJ16" s="119">
        <f t="shared" si="9"/>
        <v>0.7432432432432432</v>
      </c>
      <c r="AK16" s="64">
        <f>DATA!BO13</f>
        <v>196</v>
      </c>
      <c r="AL16" s="89">
        <f>DATA!BS13/DATA!$CA13</f>
        <v>0.1834862385321101</v>
      </c>
      <c r="AM16" s="7">
        <f>DATA!$BT13/DATA!$CA13</f>
        <v>0.7155963302752294</v>
      </c>
      <c r="AN16" s="54">
        <f t="shared" si="10"/>
        <v>0.8990825688073395</v>
      </c>
      <c r="AO16" s="16">
        <f>DATA!BU13/DATA!$CB13</f>
        <v>0.125</v>
      </c>
      <c r="AP16" s="7">
        <f>DATA!BV13/DATA!$CB13</f>
        <v>0.71590909090909094</v>
      </c>
      <c r="AQ16" s="119">
        <f t="shared" si="11"/>
        <v>0.84090909090909094</v>
      </c>
      <c r="AR16" s="64">
        <f>DATA!CC13</f>
        <v>197</v>
      </c>
      <c r="AS16" s="16">
        <f>DATA!CG13/DATA!$CO13</f>
        <v>0.17592592592592593</v>
      </c>
      <c r="AT16" s="7">
        <f>DATA!CH13/DATA!$CO13</f>
        <v>0.65740740740740744</v>
      </c>
      <c r="AU16" s="54">
        <f t="shared" si="12"/>
        <v>0.83333333333333337</v>
      </c>
      <c r="AV16" s="16">
        <f>DATA!CI13/DATA!$CP13</f>
        <v>0.12820512820512819</v>
      </c>
      <c r="AW16" s="7">
        <f>DATA!CJ13/DATA!$CP13</f>
        <v>0.67948717948717952</v>
      </c>
      <c r="AX16" s="119">
        <f t="shared" si="13"/>
        <v>0.80769230769230771</v>
      </c>
      <c r="AY16" s="64">
        <f>DATA!$CQ13</f>
        <v>186</v>
      </c>
      <c r="AZ16" s="16">
        <f>DATA!CU13/DATA!$DC13</f>
        <v>0.21111111111111111</v>
      </c>
      <c r="BA16" s="7">
        <f>DATA!CV13/DATA!$DC13</f>
        <v>0.61111111111111116</v>
      </c>
      <c r="BB16" s="54">
        <f t="shared" si="14"/>
        <v>0.8222222222222223</v>
      </c>
      <c r="BC16" s="16">
        <f>DATA!CW13/DATA!$DD13</f>
        <v>0.15942028985507245</v>
      </c>
      <c r="BD16" s="7">
        <f>DATA!CX13/DATA!$DD13</f>
        <v>0.72463768115942029</v>
      </c>
      <c r="BE16" s="119">
        <f t="shared" si="15"/>
        <v>0.88405797101449268</v>
      </c>
      <c r="BF16" s="64">
        <f>DATA!$DE13</f>
        <v>159</v>
      </c>
      <c r="BG16" s="16">
        <f>DATA!DI13/DATA!$DQ13</f>
        <v>0.1388888888888889</v>
      </c>
      <c r="BH16" s="7">
        <f>DATA!DJ13/DATA!$DQ13</f>
        <v>0.65277777777777779</v>
      </c>
      <c r="BI16" s="54">
        <f t="shared" si="16"/>
        <v>0.79166666666666674</v>
      </c>
      <c r="BJ16" s="16">
        <f>DATA!DK13/DATA!$DR13</f>
        <v>9.7222222222222224E-2</v>
      </c>
      <c r="BK16" s="7">
        <f>DATA!DL13/DATA!$DR13</f>
        <v>0.63888888888888884</v>
      </c>
      <c r="BL16" s="119">
        <f t="shared" si="17"/>
        <v>0.73611111111111105</v>
      </c>
      <c r="BM16" s="64">
        <f>DATA!$DS13</f>
        <v>144</v>
      </c>
      <c r="BN16" s="16">
        <f>DATA!DW13/DATA!$EE13</f>
        <v>0.11290322580645161</v>
      </c>
      <c r="BO16" s="7">
        <f>DATA!DX13/DATA!$EE13</f>
        <v>0.79032258064516125</v>
      </c>
      <c r="BP16" s="54">
        <f t="shared" si="18"/>
        <v>0.90322580645161288</v>
      </c>
      <c r="BQ16" s="16">
        <f>DATA!DY13/DATA!$EF13</f>
        <v>9.0909090909090912E-2</v>
      </c>
      <c r="BR16" s="7">
        <f>DATA!DZ13/DATA!$EF13</f>
        <v>0.72727272727272729</v>
      </c>
      <c r="BS16" s="119">
        <f t="shared" si="19"/>
        <v>0.81818181818181823</v>
      </c>
      <c r="BT16" s="64">
        <f>DATA!$EG13</f>
        <v>128</v>
      </c>
      <c r="BU16" s="16">
        <f>DATA!EK13/DATA!$ES13</f>
        <v>0.1076923076923077</v>
      </c>
      <c r="BV16" s="7">
        <f>DATA!EL13/DATA!$ES13</f>
        <v>0.70769230769230773</v>
      </c>
      <c r="BW16" s="54">
        <f t="shared" si="20"/>
        <v>0.81538461538461537</v>
      </c>
      <c r="BX16" s="16">
        <f>DATA!EM13/DATA!$ET13</f>
        <v>0.22413793103448276</v>
      </c>
      <c r="BY16" s="7">
        <f>DATA!EN13/DATA!$ET13</f>
        <v>0.58620689655172409</v>
      </c>
      <c r="BZ16" s="119">
        <f t="shared" si="21"/>
        <v>0.81034482758620685</v>
      </c>
      <c r="CA16" s="64">
        <f>DATA!EU13</f>
        <v>123</v>
      </c>
      <c r="CB16" s="16">
        <f>DATA!EY14/DATA!$FG14</f>
        <v>0.16417910447761194</v>
      </c>
      <c r="CC16" s="7">
        <f>DATA!EZ14/DATA!$FG14</f>
        <v>0.73134328358208955</v>
      </c>
      <c r="CD16" s="54">
        <f t="shared" si="22"/>
        <v>0.89552238805970152</v>
      </c>
      <c r="CE16" s="16">
        <f>DATA!FA14/DATA!$FH14</f>
        <v>0.08</v>
      </c>
      <c r="CF16" s="7">
        <f>DATA!FB14/DATA!$FH14</f>
        <v>0.76</v>
      </c>
      <c r="CG16" s="119">
        <f t="shared" si="23"/>
        <v>0.84</v>
      </c>
      <c r="CH16" s="64">
        <f>DATA!FI14</f>
        <v>117</v>
      </c>
      <c r="CI16" s="16">
        <f>DATA!FM14/DATA!$FU14</f>
        <v>8.3333333333333329E-2</v>
      </c>
      <c r="CJ16" s="7">
        <f>DATA!FN14/DATA!$FU14</f>
        <v>0.76666666666666672</v>
      </c>
      <c r="CK16" s="54">
        <f t="shared" si="24"/>
        <v>0.85000000000000009</v>
      </c>
      <c r="CL16" s="16">
        <f>DATA!FO14/DATA!$FV14</f>
        <v>2.0833333333333332E-2</v>
      </c>
      <c r="CM16" s="7">
        <f>DATA!FP14/DATA!$FV14</f>
        <v>0.8125</v>
      </c>
      <c r="CN16" s="119">
        <f t="shared" si="25"/>
        <v>0.83333333333333337</v>
      </c>
      <c r="CO16" s="64">
        <f>DATA!FW14</f>
        <v>108</v>
      </c>
    </row>
    <row r="17" spans="1:93" x14ac:dyDescent="0.25">
      <c r="A17" s="32"/>
      <c r="B17" s="33" t="str">
        <f>DATA!A12</f>
        <v>International Studies</v>
      </c>
      <c r="C17" s="35">
        <f>DATA!D12/DATA!$L12</f>
        <v>7.6923076923076927E-2</v>
      </c>
      <c r="D17" s="34">
        <f>DATA!E12/DATA!$L12</f>
        <v>0.65384615384615385</v>
      </c>
      <c r="E17" s="55">
        <f t="shared" si="0"/>
        <v>0.73076923076923084</v>
      </c>
      <c r="F17" s="35">
        <f>DATA!F12/DATA!$M12</f>
        <v>0</v>
      </c>
      <c r="G17" s="36">
        <f>DATA!G12/DATA!$M12</f>
        <v>0.82352941176470584</v>
      </c>
      <c r="H17" s="120">
        <f t="shared" si="1"/>
        <v>0.82352941176470584</v>
      </c>
      <c r="I17" s="65">
        <f>DATA!N12</f>
        <v>43</v>
      </c>
      <c r="J17" s="35">
        <f>DATA!Q12/DATA!$Y12</f>
        <v>0.2</v>
      </c>
      <c r="K17" s="34">
        <f>DATA!R12/DATA!$Y12</f>
        <v>0.6</v>
      </c>
      <c r="L17" s="55">
        <f t="shared" si="2"/>
        <v>0.8</v>
      </c>
      <c r="M17" s="35">
        <f>DATA!S12/DATA!$Z12</f>
        <v>0.1111111111111111</v>
      </c>
      <c r="N17" s="36">
        <f>DATA!T12/DATA!$Z12</f>
        <v>0.55555555555555558</v>
      </c>
      <c r="O17" s="120">
        <f t="shared" si="3"/>
        <v>0.66666666666666674</v>
      </c>
      <c r="P17" s="65">
        <f>DATA!AA12</f>
        <v>29</v>
      </c>
      <c r="Q17" s="35">
        <f>DATA!AD12/DATA!$AL12</f>
        <v>0.23076923076923078</v>
      </c>
      <c r="R17" s="34">
        <f>DATA!AE12/DATA!$AL12</f>
        <v>0.69230769230769229</v>
      </c>
      <c r="S17" s="55">
        <f t="shared" si="4"/>
        <v>0.92307692307692313</v>
      </c>
      <c r="T17" s="35">
        <f>DATA!AF12/DATA!$AM12</f>
        <v>0.2857142857142857</v>
      </c>
      <c r="U17" s="36">
        <f>DATA!AG12/DATA!$AM12</f>
        <v>0.7142857142857143</v>
      </c>
      <c r="V17" s="120">
        <f t="shared" si="5"/>
        <v>1</v>
      </c>
      <c r="W17" s="65">
        <f>DATA!AN12</f>
        <v>20</v>
      </c>
      <c r="X17" s="35">
        <f>DATA!AQ12/DATA!$AY12</f>
        <v>0.2</v>
      </c>
      <c r="Y17" s="34">
        <f>DATA!AR12/DATA!$AY12</f>
        <v>0.6</v>
      </c>
      <c r="Z17" s="55">
        <f t="shared" si="6"/>
        <v>0.8</v>
      </c>
      <c r="AA17" s="35">
        <f>DATA!AS12/DATA!$AZ12</f>
        <v>0.125</v>
      </c>
      <c r="AB17" s="36">
        <f>DATA!AT12/DATA!$AZ12</f>
        <v>0.5</v>
      </c>
      <c r="AC17" s="120">
        <f t="shared" si="7"/>
        <v>0.625</v>
      </c>
      <c r="AD17" s="65">
        <f>DATA!BA12</f>
        <v>23</v>
      </c>
      <c r="AE17" s="90">
        <f>DATA!BE14/DATA!$BM14</f>
        <v>0.2</v>
      </c>
      <c r="AF17" s="34">
        <f>DATA!BF14/DATA!$BM14</f>
        <v>0.4</v>
      </c>
      <c r="AG17" s="55">
        <f t="shared" si="8"/>
        <v>0.60000000000000009</v>
      </c>
      <c r="AH17" s="35">
        <f>DATA!BG14/DATA!$BN14</f>
        <v>0</v>
      </c>
      <c r="AI17" s="36">
        <f>DATA!BH14/DATA!$BN14</f>
        <v>1</v>
      </c>
      <c r="AJ17" s="120">
        <f t="shared" si="9"/>
        <v>1</v>
      </c>
      <c r="AK17" s="65">
        <f>DATA!BO14</f>
        <v>13</v>
      </c>
      <c r="AL17" s="90">
        <f>DATA!BS14/DATA!$CA14</f>
        <v>0</v>
      </c>
      <c r="AM17" s="34">
        <f>DATA!$BT14/DATA!$CA14</f>
        <v>0.5714285714285714</v>
      </c>
      <c r="AN17" s="55">
        <f t="shared" si="10"/>
        <v>0.5714285714285714</v>
      </c>
      <c r="AO17" s="35">
        <f>DATA!BU14/DATA!$CB14</f>
        <v>0</v>
      </c>
      <c r="AP17" s="34">
        <f>DATA!BV14/DATA!$CB14</f>
        <v>0.33333333333333331</v>
      </c>
      <c r="AQ17" s="120">
        <f t="shared" si="11"/>
        <v>0.33333333333333331</v>
      </c>
      <c r="AR17" s="65">
        <f>DATA!CC14</f>
        <v>10</v>
      </c>
      <c r="AS17" s="35">
        <f>DATA!CG14/DATA!$CO14</f>
        <v>0.2</v>
      </c>
      <c r="AT17" s="34">
        <f>DATA!CH14/DATA!$CO14</f>
        <v>0.2</v>
      </c>
      <c r="AU17" s="55">
        <f t="shared" si="12"/>
        <v>0.4</v>
      </c>
      <c r="AV17" s="35">
        <f>DATA!CI14/DATA!$CP14</f>
        <v>0</v>
      </c>
      <c r="AW17" s="34">
        <f>DATA!CJ14/DATA!$CP14</f>
        <v>1</v>
      </c>
      <c r="AX17" s="120">
        <f t="shared" si="13"/>
        <v>1</v>
      </c>
      <c r="AY17" s="65">
        <f>DATA!$CQ14</f>
        <v>7</v>
      </c>
      <c r="AZ17" s="35">
        <f>DATA!CU14/DATA!$DC14</f>
        <v>0.2</v>
      </c>
      <c r="BA17" s="34">
        <f>DATA!CV14/DATA!$DC14</f>
        <v>0.6</v>
      </c>
      <c r="BB17" s="55">
        <f t="shared" si="14"/>
        <v>0.8</v>
      </c>
      <c r="BC17" s="35">
        <f>DATA!CW14/DATA!$DD14</f>
        <v>0.2</v>
      </c>
      <c r="BD17" s="34">
        <f>DATA!CX14/DATA!$DD14</f>
        <v>0.8</v>
      </c>
      <c r="BE17" s="120">
        <f t="shared" si="15"/>
        <v>1</v>
      </c>
      <c r="BF17" s="65">
        <f>DATA!$DE14</f>
        <v>10</v>
      </c>
      <c r="BG17" s="35">
        <f>DATA!DI14/DATA!$DQ14</f>
        <v>0.5</v>
      </c>
      <c r="BH17" s="34">
        <f>DATA!DJ14/DATA!$DQ14</f>
        <v>0.16666666666666666</v>
      </c>
      <c r="BI17" s="55">
        <f t="shared" si="16"/>
        <v>0.66666666666666663</v>
      </c>
      <c r="BJ17" s="35">
        <f>DATA!DK14/DATA!$DR14</f>
        <v>0.14285714285714285</v>
      </c>
      <c r="BK17" s="34">
        <f>DATA!DL14/DATA!$DR14</f>
        <v>0.5714285714285714</v>
      </c>
      <c r="BL17" s="120">
        <f t="shared" si="17"/>
        <v>0.71428571428571419</v>
      </c>
      <c r="BM17" s="65">
        <f>DATA!$DS14</f>
        <v>13</v>
      </c>
      <c r="BN17" s="35">
        <f>DATA!DW14/DATA!$EE14</f>
        <v>0.2</v>
      </c>
      <c r="BO17" s="34">
        <f>DATA!DX14/DATA!$EE14</f>
        <v>0.4</v>
      </c>
      <c r="BP17" s="55">
        <f t="shared" si="18"/>
        <v>0.60000000000000009</v>
      </c>
      <c r="BQ17" s="35">
        <f>DATA!DY14/DATA!$EF14</f>
        <v>0.33333333333333331</v>
      </c>
      <c r="BR17" s="34">
        <f>DATA!DZ14/DATA!$EF14</f>
        <v>0.66666666666666663</v>
      </c>
      <c r="BS17" s="120">
        <f t="shared" si="19"/>
        <v>1</v>
      </c>
      <c r="BT17" s="65">
        <f>DATA!$EG14</f>
        <v>8</v>
      </c>
      <c r="BU17" s="35">
        <f>DATA!EK14/DATA!$ES14</f>
        <v>0.5</v>
      </c>
      <c r="BV17" s="34">
        <f>DATA!EL14/DATA!$ES14</f>
        <v>0.25</v>
      </c>
      <c r="BW17" s="55">
        <f t="shared" si="20"/>
        <v>0.75</v>
      </c>
      <c r="BX17" s="35">
        <f>DATA!EM14/DATA!$ET14</f>
        <v>0.3</v>
      </c>
      <c r="BY17" s="34">
        <f>DATA!EN14/DATA!$ET14</f>
        <v>0.5</v>
      </c>
      <c r="BZ17" s="120">
        <f t="shared" si="21"/>
        <v>0.8</v>
      </c>
      <c r="CA17" s="65">
        <f>DATA!EU14</f>
        <v>14</v>
      </c>
      <c r="CB17" s="35">
        <f>DATA!EY15/DATA!$FG15</f>
        <v>0.4</v>
      </c>
      <c r="CC17" s="34">
        <f>DATA!EZ15/DATA!$FG15</f>
        <v>0.4</v>
      </c>
      <c r="CD17" s="55">
        <f t="shared" si="22"/>
        <v>0.8</v>
      </c>
      <c r="CE17" s="35">
        <f>DATA!FA15/DATA!$FH15</f>
        <v>0.33333333333333331</v>
      </c>
      <c r="CF17" s="34">
        <f>DATA!FB15/DATA!$FH15</f>
        <v>0.66666666666666663</v>
      </c>
      <c r="CG17" s="120">
        <f t="shared" si="23"/>
        <v>1</v>
      </c>
      <c r="CH17" s="65">
        <f>DATA!FI15</f>
        <v>8</v>
      </c>
      <c r="CI17" s="35">
        <f>DATA!FM15/DATA!$FU15</f>
        <v>0.25</v>
      </c>
      <c r="CJ17" s="34">
        <f>DATA!FN15/DATA!$FU15</f>
        <v>0.75</v>
      </c>
      <c r="CK17" s="55">
        <f t="shared" si="24"/>
        <v>1</v>
      </c>
      <c r="CL17" s="35">
        <f>DATA!FO15/DATA!$FV15</f>
        <v>0.25</v>
      </c>
      <c r="CM17" s="34">
        <f>DATA!FP15/DATA!$FV15</f>
        <v>0.75</v>
      </c>
      <c r="CN17" s="120">
        <f t="shared" si="25"/>
        <v>1</v>
      </c>
      <c r="CO17" s="65">
        <f>DATA!FW15</f>
        <v>8</v>
      </c>
    </row>
    <row r="18" spans="1:93" x14ac:dyDescent="0.25">
      <c r="A18" s="5"/>
      <c r="B18" s="6" t="s">
        <v>161</v>
      </c>
      <c r="C18" s="16"/>
      <c r="D18" s="7"/>
      <c r="E18" s="54"/>
      <c r="F18" s="16"/>
      <c r="G18" s="25"/>
      <c r="H18" s="119"/>
      <c r="I18" s="64"/>
      <c r="J18" s="16"/>
      <c r="K18" s="7"/>
      <c r="L18" s="54"/>
      <c r="M18" s="16"/>
      <c r="N18" s="25"/>
      <c r="O18" s="119"/>
      <c r="P18" s="64"/>
      <c r="Q18" s="16"/>
      <c r="R18" s="7"/>
      <c r="S18" s="54"/>
      <c r="T18" s="16"/>
      <c r="U18" s="25"/>
      <c r="V18" s="119"/>
      <c r="W18" s="64"/>
      <c r="X18" s="16"/>
      <c r="Y18" s="7"/>
      <c r="Z18" s="54"/>
      <c r="AA18" s="16"/>
      <c r="AB18" s="25"/>
      <c r="AC18" s="119"/>
      <c r="AD18" s="64"/>
      <c r="AE18" s="89"/>
      <c r="AF18" s="7"/>
      <c r="AG18" s="54"/>
      <c r="AH18" s="16"/>
      <c r="AI18" s="25"/>
      <c r="AJ18" s="119"/>
      <c r="AK18" s="64"/>
      <c r="AL18" s="89">
        <f>DATA!BS15/DATA!$CA15</f>
        <v>0.125</v>
      </c>
      <c r="AM18" s="7">
        <f>DATA!$BT15/DATA!$CA15</f>
        <v>0.5</v>
      </c>
      <c r="AN18" s="56">
        <f t="shared" si="10"/>
        <v>0.625</v>
      </c>
      <c r="AO18" s="16">
        <f>DATA!BU15/DATA!$CB15</f>
        <v>0.2857142857142857</v>
      </c>
      <c r="AP18" s="7">
        <f>DATA!BV15/DATA!$CB15</f>
        <v>0.5714285714285714</v>
      </c>
      <c r="AQ18" s="122">
        <f t="shared" si="11"/>
        <v>0.8571428571428571</v>
      </c>
      <c r="AR18" s="64">
        <f>DATA!CC15</f>
        <v>15</v>
      </c>
      <c r="AS18" s="16">
        <f>DATA!CG15/DATA!$CO15</f>
        <v>0.2857142857142857</v>
      </c>
      <c r="AT18" s="7">
        <f>DATA!CH15/DATA!$CO15</f>
        <v>0.7142857142857143</v>
      </c>
      <c r="AU18" s="56">
        <f t="shared" si="12"/>
        <v>1</v>
      </c>
      <c r="AV18" s="16">
        <f>DATA!CI15/DATA!$CP15</f>
        <v>9.0909090909090912E-2</v>
      </c>
      <c r="AW18" s="7">
        <f>DATA!CJ15/DATA!$CP15</f>
        <v>0.36363636363636365</v>
      </c>
      <c r="AX18" s="122">
        <f t="shared" si="13"/>
        <v>0.45454545454545459</v>
      </c>
      <c r="AY18" s="64">
        <f>DATA!$CQ15</f>
        <v>18</v>
      </c>
      <c r="AZ18" s="16">
        <f>DATA!CU15/DATA!$DC15</f>
        <v>0.14285714285714285</v>
      </c>
      <c r="BA18" s="7">
        <f>DATA!CV15/DATA!$DC15</f>
        <v>0.5714285714285714</v>
      </c>
      <c r="BB18" s="56">
        <f t="shared" si="14"/>
        <v>0.71428571428571419</v>
      </c>
      <c r="BC18" s="16">
        <f>DATA!CW15/DATA!$DD15</f>
        <v>0.27272727272727271</v>
      </c>
      <c r="BD18" s="7">
        <f>DATA!CX15/DATA!$DD15</f>
        <v>0.54545454545454541</v>
      </c>
      <c r="BE18" s="122">
        <f t="shared" si="15"/>
        <v>0.81818181818181812</v>
      </c>
      <c r="BF18" s="64">
        <f>DATA!$DE15</f>
        <v>18</v>
      </c>
      <c r="BG18" s="16">
        <f>DATA!DI15/DATA!$DQ15</f>
        <v>0.5</v>
      </c>
      <c r="BH18" s="7">
        <f>DATA!DJ15/DATA!$DQ15</f>
        <v>0.125</v>
      </c>
      <c r="BI18" s="56">
        <f t="shared" si="16"/>
        <v>0.625</v>
      </c>
      <c r="BJ18" s="16">
        <f>DATA!DK15/DATA!$DR15</f>
        <v>0.25</v>
      </c>
      <c r="BK18" s="7">
        <f>DATA!DL15/DATA!$DR15</f>
        <v>0.5</v>
      </c>
      <c r="BL18" s="122">
        <f t="shared" si="17"/>
        <v>0.75</v>
      </c>
      <c r="BM18" s="64">
        <f>DATA!$DS15</f>
        <v>16</v>
      </c>
      <c r="BN18" s="16">
        <f>DATA!DW15/DATA!$EE15</f>
        <v>0</v>
      </c>
      <c r="BO18" s="7">
        <f>DATA!DX15/DATA!$EE15</f>
        <v>0.33333333333333331</v>
      </c>
      <c r="BP18" s="56">
        <f t="shared" si="18"/>
        <v>0.33333333333333331</v>
      </c>
      <c r="BQ18" s="16">
        <f>DATA!DY15/DATA!$EF15</f>
        <v>0.16666666666666666</v>
      </c>
      <c r="BR18" s="7">
        <f>DATA!DZ15/DATA!$EF15</f>
        <v>0.83333333333333337</v>
      </c>
      <c r="BS18" s="122">
        <f t="shared" si="19"/>
        <v>1</v>
      </c>
      <c r="BT18" s="64">
        <f>DATA!$EG15</f>
        <v>9</v>
      </c>
      <c r="BU18" s="16">
        <f>DATA!EK15/DATA!$ES15</f>
        <v>0.375</v>
      </c>
      <c r="BV18" s="7">
        <f>DATA!EL15/DATA!$ES15</f>
        <v>0.375</v>
      </c>
      <c r="BW18" s="56">
        <f t="shared" si="20"/>
        <v>0.75</v>
      </c>
      <c r="BX18" s="16">
        <f>DATA!EM15/DATA!$ET15</f>
        <v>0.4</v>
      </c>
      <c r="BY18" s="7">
        <f>DATA!EN15/DATA!$ET15</f>
        <v>0.4</v>
      </c>
      <c r="BZ18" s="122">
        <f t="shared" si="21"/>
        <v>0.8</v>
      </c>
      <c r="CA18" s="64">
        <f>DATA!EU15</f>
        <v>13</v>
      </c>
      <c r="CB18" s="16">
        <f>DATA!EY16/DATA!$FG16</f>
        <v>0.6</v>
      </c>
      <c r="CC18" s="7">
        <f>DATA!EZ16/DATA!$FG16</f>
        <v>0.4</v>
      </c>
      <c r="CD18" s="56">
        <f t="shared" si="22"/>
        <v>1</v>
      </c>
      <c r="CE18" s="16">
        <f>DATA!FA16/DATA!$FH16</f>
        <v>0</v>
      </c>
      <c r="CF18" s="7">
        <f>DATA!FB16/DATA!$FH16</f>
        <v>0.8571428571428571</v>
      </c>
      <c r="CG18" s="122">
        <f t="shared" si="23"/>
        <v>0.8571428571428571</v>
      </c>
      <c r="CH18" s="64">
        <f>DATA!FI16</f>
        <v>12</v>
      </c>
      <c r="CI18" s="16">
        <f>DATA!FM16/DATA!$FU16</f>
        <v>0</v>
      </c>
      <c r="CJ18" s="7">
        <f>DATA!FN16/DATA!$FU16</f>
        <v>0.2</v>
      </c>
      <c r="CK18" s="56">
        <f t="shared" si="24"/>
        <v>0.2</v>
      </c>
      <c r="CL18" s="16">
        <f>DATA!FO16/DATA!$FV16</f>
        <v>0</v>
      </c>
      <c r="CM18" s="7">
        <f>DATA!FP16/DATA!$FV16</f>
        <v>0.5</v>
      </c>
      <c r="CN18" s="122">
        <f t="shared" si="25"/>
        <v>0.5</v>
      </c>
      <c r="CO18" s="64">
        <f>DATA!FW16</f>
        <v>7</v>
      </c>
    </row>
    <row r="19" spans="1:93" x14ac:dyDescent="0.25">
      <c r="A19" s="32"/>
      <c r="B19" s="33" t="str">
        <f>DATA!A13</f>
        <v>Linguistics</v>
      </c>
      <c r="C19" s="35">
        <f>DATA!D13/DATA!$L13</f>
        <v>0</v>
      </c>
      <c r="D19" s="34">
        <f>DATA!E13/DATA!$L13</f>
        <v>0.9</v>
      </c>
      <c r="E19" s="55">
        <f t="shared" si="0"/>
        <v>0.9</v>
      </c>
      <c r="F19" s="35">
        <f>DATA!F13/DATA!$M13</f>
        <v>0.3</v>
      </c>
      <c r="G19" s="36">
        <f>DATA!G13/DATA!$M13</f>
        <v>0.5</v>
      </c>
      <c r="H19" s="120">
        <f t="shared" si="1"/>
        <v>0.8</v>
      </c>
      <c r="I19" s="65">
        <f>DATA!N13</f>
        <v>20</v>
      </c>
      <c r="J19" s="35">
        <f>DATA!Q13/DATA!$Y13</f>
        <v>0.25</v>
      </c>
      <c r="K19" s="34">
        <f>DATA!R13/DATA!$Y13</f>
        <v>0.66666666666666663</v>
      </c>
      <c r="L19" s="55">
        <f t="shared" si="2"/>
        <v>0.91666666666666663</v>
      </c>
      <c r="M19" s="35">
        <f>DATA!S13/DATA!$Z13</f>
        <v>0</v>
      </c>
      <c r="N19" s="36">
        <f>DATA!T13/DATA!$Z13</f>
        <v>0.8571428571428571</v>
      </c>
      <c r="O19" s="120">
        <f t="shared" si="3"/>
        <v>0.8571428571428571</v>
      </c>
      <c r="P19" s="65">
        <f>DATA!AA13</f>
        <v>19</v>
      </c>
      <c r="Q19" s="35">
        <f>DATA!AD13/DATA!$AL13</f>
        <v>0.2</v>
      </c>
      <c r="R19" s="34">
        <f>DATA!AE13/DATA!$AL13</f>
        <v>0.7</v>
      </c>
      <c r="S19" s="55">
        <f t="shared" si="4"/>
        <v>0.89999999999999991</v>
      </c>
      <c r="T19" s="35">
        <f>DATA!AF13/DATA!$AM13</f>
        <v>0.33333333333333331</v>
      </c>
      <c r="U19" s="36">
        <f>DATA!AG13/DATA!$AM13</f>
        <v>0.5</v>
      </c>
      <c r="V19" s="120">
        <f t="shared" si="5"/>
        <v>0.83333333333333326</v>
      </c>
      <c r="W19" s="65">
        <f>DATA!AN13</f>
        <v>16</v>
      </c>
      <c r="X19" s="35">
        <f>DATA!AQ13/DATA!$AY13</f>
        <v>0.2</v>
      </c>
      <c r="Y19" s="34">
        <f>DATA!AR13/DATA!$AY13</f>
        <v>0.8</v>
      </c>
      <c r="Z19" s="55">
        <f t="shared" si="6"/>
        <v>1</v>
      </c>
      <c r="AA19" s="35">
        <f>DATA!AS13/DATA!$AZ13</f>
        <v>0</v>
      </c>
      <c r="AB19" s="36">
        <f>DATA!AT13/DATA!$AZ13</f>
        <v>0.75</v>
      </c>
      <c r="AC19" s="120">
        <f t="shared" si="7"/>
        <v>0.75</v>
      </c>
      <c r="AD19" s="65">
        <f>DATA!BA13</f>
        <v>14</v>
      </c>
      <c r="AE19" s="90">
        <f>DATA!BE16/DATA!$BM16</f>
        <v>0.17647058823529413</v>
      </c>
      <c r="AF19" s="34">
        <f>DATA!BF16/DATA!$BM16</f>
        <v>0.52941176470588236</v>
      </c>
      <c r="AG19" s="55">
        <f t="shared" si="8"/>
        <v>0.70588235294117652</v>
      </c>
      <c r="AH19" s="35">
        <f>DATA!BG16/DATA!$BN16</f>
        <v>0.1111111111111111</v>
      </c>
      <c r="AI19" s="36">
        <f>DATA!BH16/DATA!$BN16</f>
        <v>0.55555555555555558</v>
      </c>
      <c r="AJ19" s="120">
        <f t="shared" si="9"/>
        <v>0.66666666666666674</v>
      </c>
      <c r="AK19" s="65">
        <f>DATA!BO16</f>
        <v>26</v>
      </c>
      <c r="AL19" s="90">
        <f>DATA!BS16/DATA!$CA16</f>
        <v>0.21428571428571427</v>
      </c>
      <c r="AM19" s="34">
        <f>DATA!$BT16/DATA!$CA16</f>
        <v>0.6428571428571429</v>
      </c>
      <c r="AN19" s="55">
        <f t="shared" ref="AN19:AN36" si="30">AL19+AM19</f>
        <v>0.85714285714285721</v>
      </c>
      <c r="AO19" s="35">
        <f>DATA!BU16/DATA!$CB16</f>
        <v>0</v>
      </c>
      <c r="AP19" s="34">
        <f>DATA!BV16/DATA!$CB16</f>
        <v>0.33333333333333331</v>
      </c>
      <c r="AQ19" s="120">
        <f t="shared" ref="AQ19:AQ36" si="31">AO19+AP19</f>
        <v>0.33333333333333331</v>
      </c>
      <c r="AR19" s="65">
        <f>DATA!CC16</f>
        <v>17</v>
      </c>
      <c r="AS19" s="35">
        <f>DATA!CG16/DATA!$CO16</f>
        <v>9.5238095238095233E-2</v>
      </c>
      <c r="AT19" s="34">
        <f>DATA!CH16/DATA!$CO16</f>
        <v>0.66666666666666663</v>
      </c>
      <c r="AU19" s="55">
        <f t="shared" si="12"/>
        <v>0.76190476190476186</v>
      </c>
      <c r="AV19" s="35">
        <f>DATA!CI16/DATA!$CP16</f>
        <v>0.66666666666666663</v>
      </c>
      <c r="AW19" s="34">
        <f>DATA!CJ16/DATA!$CP16</f>
        <v>0.33333333333333331</v>
      </c>
      <c r="AX19" s="120">
        <f t="shared" si="13"/>
        <v>1</v>
      </c>
      <c r="AY19" s="65">
        <f>DATA!$CQ16</f>
        <v>24</v>
      </c>
      <c r="AZ19" s="35">
        <f>DATA!CU16/DATA!$DC16</f>
        <v>0.24</v>
      </c>
      <c r="BA19" s="34">
        <f>DATA!CV16/DATA!$DC16</f>
        <v>0.6</v>
      </c>
      <c r="BB19" s="55">
        <f t="shared" si="14"/>
        <v>0.84</v>
      </c>
      <c r="BC19" s="35">
        <f>DATA!CW16/DATA!$DD16</f>
        <v>0.42857142857142855</v>
      </c>
      <c r="BD19" s="34">
        <f>DATA!CX16/DATA!$DD16</f>
        <v>0.2857142857142857</v>
      </c>
      <c r="BE19" s="120">
        <f t="shared" si="15"/>
        <v>0.71428571428571419</v>
      </c>
      <c r="BF19" s="65">
        <f>DATA!$DE16</f>
        <v>32</v>
      </c>
      <c r="BG19" s="35">
        <f>DATA!DI16/DATA!$DQ16</f>
        <v>0.19230769230769232</v>
      </c>
      <c r="BH19" s="34">
        <f>DATA!DJ16/DATA!$DQ16</f>
        <v>0.65384615384615385</v>
      </c>
      <c r="BI19" s="55">
        <f t="shared" si="16"/>
        <v>0.84615384615384615</v>
      </c>
      <c r="BJ19" s="35">
        <f>DATA!DK16/DATA!$DR16</f>
        <v>0.16666666666666666</v>
      </c>
      <c r="BK19" s="34">
        <f>DATA!DL16/DATA!$DR16</f>
        <v>0.66666666666666663</v>
      </c>
      <c r="BL19" s="120">
        <f t="shared" si="17"/>
        <v>0.83333333333333326</v>
      </c>
      <c r="BM19" s="65">
        <f>DATA!$DS16</f>
        <v>32</v>
      </c>
      <c r="BN19" s="35">
        <f>DATA!DW16/DATA!$EE16</f>
        <v>0.24</v>
      </c>
      <c r="BO19" s="34">
        <f>DATA!DX16/DATA!$EE16</f>
        <v>0.72</v>
      </c>
      <c r="BP19" s="55">
        <f t="shared" si="18"/>
        <v>0.96</v>
      </c>
      <c r="BQ19" s="35">
        <f>DATA!DY16/DATA!$EF16</f>
        <v>0.5714285714285714</v>
      </c>
      <c r="BR19" s="34">
        <f>DATA!DZ16/DATA!$EF16</f>
        <v>0.2857142857142857</v>
      </c>
      <c r="BS19" s="120">
        <f t="shared" si="19"/>
        <v>0.8571428571428571</v>
      </c>
      <c r="BT19" s="65">
        <f>DATA!$EG16</f>
        <v>32</v>
      </c>
      <c r="BU19" s="35">
        <f>DATA!EK16/DATA!$ES16</f>
        <v>0.2608695652173913</v>
      </c>
      <c r="BV19" s="34">
        <f>DATA!EL16/DATA!$ES16</f>
        <v>0.52173913043478259</v>
      </c>
      <c r="BW19" s="55">
        <f t="shared" si="20"/>
        <v>0.78260869565217384</v>
      </c>
      <c r="BX19" s="35">
        <f>DATA!EM16/DATA!$ET16</f>
        <v>0.16666666666666666</v>
      </c>
      <c r="BY19" s="34">
        <f>DATA!EN16/DATA!$ET16</f>
        <v>0.33333333333333331</v>
      </c>
      <c r="BZ19" s="120">
        <f t="shared" si="21"/>
        <v>0.5</v>
      </c>
      <c r="CA19" s="65">
        <f>DATA!EU16</f>
        <v>35</v>
      </c>
      <c r="CB19" s="35">
        <f>DATA!EY17/DATA!$FG17</f>
        <v>0.21052631578947367</v>
      </c>
      <c r="CC19" s="34">
        <f>DATA!EZ17/DATA!$FG17</f>
        <v>0.73684210526315785</v>
      </c>
      <c r="CD19" s="55">
        <f t="shared" si="22"/>
        <v>0.94736842105263153</v>
      </c>
      <c r="CE19" s="35">
        <f>DATA!FA17/DATA!$FH17</f>
        <v>0</v>
      </c>
      <c r="CF19" s="34">
        <f>DATA!FB17/DATA!$FH17</f>
        <v>0.8571428571428571</v>
      </c>
      <c r="CG19" s="120">
        <f t="shared" si="23"/>
        <v>0.8571428571428571</v>
      </c>
      <c r="CH19" s="65">
        <f>DATA!FI17</f>
        <v>26</v>
      </c>
      <c r="CI19" s="35">
        <f>DATA!FM17/DATA!$FU17</f>
        <v>0.16666666666666666</v>
      </c>
      <c r="CJ19" s="34">
        <f>DATA!FN17/DATA!$FU17</f>
        <v>0.72222222222222221</v>
      </c>
      <c r="CK19" s="55">
        <f t="shared" si="24"/>
        <v>0.88888888888888884</v>
      </c>
      <c r="CL19" s="35">
        <f>DATA!FO17/DATA!$FV17</f>
        <v>0.25</v>
      </c>
      <c r="CM19" s="34">
        <f>DATA!FP17/DATA!$FV17</f>
        <v>0.625</v>
      </c>
      <c r="CN19" s="120">
        <f t="shared" si="25"/>
        <v>0.875</v>
      </c>
      <c r="CO19" s="65">
        <f>DATA!FW17</f>
        <v>26</v>
      </c>
    </row>
    <row r="20" spans="1:93" x14ac:dyDescent="0.25">
      <c r="A20" s="5"/>
      <c r="B20" s="6" t="str">
        <f>DATA!A14</f>
        <v>Mathematics</v>
      </c>
      <c r="C20" s="16">
        <f>DATA!D14/DATA!$L14</f>
        <v>0.2413793103448276</v>
      </c>
      <c r="D20" s="7">
        <f>DATA!E14/DATA!$L14</f>
        <v>0.58620689655172409</v>
      </c>
      <c r="E20" s="54">
        <f t="shared" si="0"/>
        <v>0.82758620689655171</v>
      </c>
      <c r="F20" s="16">
        <f>DATA!F14/DATA!$M14</f>
        <v>0.25</v>
      </c>
      <c r="G20" s="25">
        <f>DATA!G14/DATA!$M14</f>
        <v>0.33333333333333331</v>
      </c>
      <c r="H20" s="119">
        <f t="shared" si="1"/>
        <v>0.58333333333333326</v>
      </c>
      <c r="I20" s="64">
        <f>DATA!N14</f>
        <v>82</v>
      </c>
      <c r="J20" s="16">
        <f>DATA!Q14/DATA!$Y14</f>
        <v>0.18181818181818182</v>
      </c>
      <c r="K20" s="7">
        <f>DATA!R14/DATA!$Y14</f>
        <v>0.65454545454545454</v>
      </c>
      <c r="L20" s="54">
        <f t="shared" si="2"/>
        <v>0.83636363636363642</v>
      </c>
      <c r="M20" s="16">
        <f>DATA!S14/DATA!$Z14</f>
        <v>0.22222222222222221</v>
      </c>
      <c r="N20" s="25">
        <f>DATA!T14/DATA!$Z14</f>
        <v>0.62962962962962965</v>
      </c>
      <c r="O20" s="119">
        <f t="shared" si="3"/>
        <v>0.85185185185185186</v>
      </c>
      <c r="P20" s="64">
        <f>DATA!AA14</f>
        <v>82</v>
      </c>
      <c r="Q20" s="16">
        <f>DATA!AD14/DATA!$AL14</f>
        <v>0.23636363636363636</v>
      </c>
      <c r="R20" s="7">
        <f>DATA!AE14/DATA!$AL14</f>
        <v>0.6</v>
      </c>
      <c r="S20" s="54">
        <f t="shared" si="4"/>
        <v>0.83636363636363631</v>
      </c>
      <c r="T20" s="16">
        <f>DATA!AF14/DATA!$AM14</f>
        <v>0</v>
      </c>
      <c r="U20" s="25">
        <f>DATA!AG14/DATA!$AM14</f>
        <v>0.7</v>
      </c>
      <c r="V20" s="119">
        <f t="shared" si="5"/>
        <v>0.7</v>
      </c>
      <c r="W20" s="64">
        <f>DATA!AN14</f>
        <v>75</v>
      </c>
      <c r="X20" s="16">
        <f>DATA!AQ14/DATA!$AY14</f>
        <v>0.13207547169811321</v>
      </c>
      <c r="Y20" s="7">
        <f>DATA!AR14/DATA!$AY14</f>
        <v>0.71698113207547165</v>
      </c>
      <c r="Z20" s="54">
        <f t="shared" si="6"/>
        <v>0.84905660377358483</v>
      </c>
      <c r="AA20" s="16">
        <f>DATA!AS14/DATA!$AZ14</f>
        <v>4.1666666666666664E-2</v>
      </c>
      <c r="AB20" s="25">
        <f>DATA!AT14/DATA!$AZ14</f>
        <v>0.625</v>
      </c>
      <c r="AC20" s="119">
        <f t="shared" si="7"/>
        <v>0.66666666666666663</v>
      </c>
      <c r="AD20" s="64">
        <f>DATA!BA14</f>
        <v>77</v>
      </c>
      <c r="AE20" s="89">
        <f>DATA!BE17/DATA!$BM17</f>
        <v>0.27868852459016391</v>
      </c>
      <c r="AF20" s="7">
        <f>DATA!BF17/DATA!$BM17</f>
        <v>0.54098360655737709</v>
      </c>
      <c r="AG20" s="54">
        <f t="shared" si="8"/>
        <v>0.81967213114754101</v>
      </c>
      <c r="AH20" s="16">
        <f>DATA!BG17/DATA!$BN17</f>
        <v>0.44444444444444442</v>
      </c>
      <c r="AI20" s="25">
        <f>DATA!BH17/DATA!$BN17</f>
        <v>0.33333333333333331</v>
      </c>
      <c r="AJ20" s="119">
        <f t="shared" si="9"/>
        <v>0.77777777777777768</v>
      </c>
      <c r="AK20" s="64">
        <f>DATA!BO17</f>
        <v>88</v>
      </c>
      <c r="AL20" s="89">
        <f>DATA!BS17/DATA!$CA17</f>
        <v>0.15789473684210525</v>
      </c>
      <c r="AM20" s="7">
        <f>DATA!$BT17/DATA!$CA17</f>
        <v>0.64912280701754388</v>
      </c>
      <c r="AN20" s="54">
        <f t="shared" si="30"/>
        <v>0.80701754385964919</v>
      </c>
      <c r="AO20" s="16">
        <f>DATA!BU17/DATA!$CB17</f>
        <v>0.14285714285714285</v>
      </c>
      <c r="AP20" s="7">
        <f>DATA!BV17/DATA!$CB17</f>
        <v>0.6</v>
      </c>
      <c r="AQ20" s="119">
        <f t="shared" si="31"/>
        <v>0.74285714285714288</v>
      </c>
      <c r="AR20" s="64">
        <f>DATA!CC17</f>
        <v>92</v>
      </c>
      <c r="AS20" s="16">
        <f>DATA!CG17/DATA!$CO17</f>
        <v>0.265625</v>
      </c>
      <c r="AT20" s="7">
        <f>DATA!CH17/DATA!$CO17</f>
        <v>0.5625</v>
      </c>
      <c r="AU20" s="54">
        <f t="shared" si="12"/>
        <v>0.828125</v>
      </c>
      <c r="AV20" s="16">
        <f>DATA!CI17/DATA!$CP17</f>
        <v>0.2</v>
      </c>
      <c r="AW20" s="7">
        <f>DATA!CJ17/DATA!$CP17</f>
        <v>0.5714285714285714</v>
      </c>
      <c r="AX20" s="119">
        <f t="shared" si="13"/>
        <v>0.77142857142857135</v>
      </c>
      <c r="AY20" s="64">
        <f>DATA!$CQ17</f>
        <v>99</v>
      </c>
      <c r="AZ20" s="16">
        <f>DATA!CU17/DATA!$DC17</f>
        <v>0.16666666666666666</v>
      </c>
      <c r="BA20" s="7">
        <f>DATA!CV17/DATA!$DC17</f>
        <v>0.70833333333333337</v>
      </c>
      <c r="BB20" s="54">
        <f t="shared" si="14"/>
        <v>0.875</v>
      </c>
      <c r="BC20" s="16">
        <f>DATA!CW17/DATA!$DD17</f>
        <v>0.25925925925925924</v>
      </c>
      <c r="BD20" s="7">
        <f>DATA!CX17/DATA!$DD17</f>
        <v>0.48148148148148145</v>
      </c>
      <c r="BE20" s="119">
        <f t="shared" si="15"/>
        <v>0.7407407407407407</v>
      </c>
      <c r="BF20" s="64">
        <f>DATA!$DE17</f>
        <v>99</v>
      </c>
      <c r="BG20" s="16">
        <f>DATA!DI17/DATA!$DQ17</f>
        <v>0.25</v>
      </c>
      <c r="BH20" s="7">
        <f>DATA!DJ17/DATA!$DQ17</f>
        <v>0.63157894736842102</v>
      </c>
      <c r="BI20" s="54">
        <f t="shared" si="16"/>
        <v>0.88157894736842102</v>
      </c>
      <c r="BJ20" s="16">
        <f>DATA!DK17/DATA!$DR17</f>
        <v>0.15151515151515152</v>
      </c>
      <c r="BK20" s="7">
        <f>DATA!DL17/DATA!$DR17</f>
        <v>0.5757575757575758</v>
      </c>
      <c r="BL20" s="119">
        <f t="shared" si="17"/>
        <v>0.72727272727272729</v>
      </c>
      <c r="BM20" s="64">
        <f>DATA!$DS17</f>
        <v>109</v>
      </c>
      <c r="BN20" s="16">
        <f>DATA!DW17/DATA!$EE17</f>
        <v>0.18823529411764706</v>
      </c>
      <c r="BO20" s="7">
        <f>DATA!DX17/DATA!$EE17</f>
        <v>0.63529411764705879</v>
      </c>
      <c r="BP20" s="54">
        <f t="shared" si="18"/>
        <v>0.82352941176470584</v>
      </c>
      <c r="BQ20" s="16">
        <f>DATA!DY17/DATA!$EF17</f>
        <v>0.20588235294117646</v>
      </c>
      <c r="BR20" s="7">
        <f>DATA!DZ17/DATA!$EF17</f>
        <v>0.55882352941176472</v>
      </c>
      <c r="BS20" s="119">
        <f t="shared" si="19"/>
        <v>0.76470588235294112</v>
      </c>
      <c r="BT20" s="64">
        <f>DATA!$EG17</f>
        <v>119</v>
      </c>
      <c r="BU20" s="16">
        <f>DATA!EK17/DATA!$ES17</f>
        <v>0.24358974358974358</v>
      </c>
      <c r="BV20" s="7">
        <f>DATA!EL17/DATA!$ES17</f>
        <v>0.67948717948717952</v>
      </c>
      <c r="BW20" s="54">
        <f t="shared" si="20"/>
        <v>0.92307692307692313</v>
      </c>
      <c r="BX20" s="16">
        <f>DATA!EM17/DATA!$ET17</f>
        <v>0.16666666666666666</v>
      </c>
      <c r="BY20" s="7">
        <f>DATA!EN17/DATA!$ET17</f>
        <v>0.5</v>
      </c>
      <c r="BZ20" s="119">
        <f t="shared" si="21"/>
        <v>0.66666666666666663</v>
      </c>
      <c r="CA20" s="64">
        <f>DATA!EU17</f>
        <v>102</v>
      </c>
      <c r="CB20" s="16">
        <f>DATA!EY18/DATA!$FG18</f>
        <v>0.34782608695652173</v>
      </c>
      <c r="CC20" s="7">
        <f>DATA!EZ18/DATA!$FG18</f>
        <v>0.53623188405797106</v>
      </c>
      <c r="CD20" s="54">
        <f t="shared" si="22"/>
        <v>0.88405797101449279</v>
      </c>
      <c r="CE20" s="16">
        <f>DATA!FA18/DATA!$FH18</f>
        <v>0.21739130434782608</v>
      </c>
      <c r="CF20" s="7">
        <f>DATA!FB18/DATA!$FH18</f>
        <v>0.65217391304347827</v>
      </c>
      <c r="CG20" s="119">
        <f t="shared" si="23"/>
        <v>0.86956521739130432</v>
      </c>
      <c r="CH20" s="64">
        <f>DATA!FI18</f>
        <v>92</v>
      </c>
      <c r="CI20" s="16">
        <f>DATA!FM18/DATA!$FU18</f>
        <v>0.17857142857142858</v>
      </c>
      <c r="CJ20" s="7">
        <f>DATA!FN18/DATA!$FU18</f>
        <v>0.6785714285714286</v>
      </c>
      <c r="CK20" s="54">
        <f t="shared" si="24"/>
        <v>0.85714285714285721</v>
      </c>
      <c r="CL20" s="16">
        <f>DATA!FO18/DATA!$FV18</f>
        <v>0.14285714285714285</v>
      </c>
      <c r="CM20" s="7">
        <f>DATA!FP18/DATA!$FV18</f>
        <v>0.66666666666666663</v>
      </c>
      <c r="CN20" s="119">
        <f t="shared" si="25"/>
        <v>0.80952380952380953</v>
      </c>
      <c r="CO20" s="64">
        <f>DATA!FW18</f>
        <v>77</v>
      </c>
    </row>
    <row r="21" spans="1:93" x14ac:dyDescent="0.25">
      <c r="A21" s="32"/>
      <c r="B21" s="33" t="str">
        <f>DATA!A15</f>
        <v>Modern Language</v>
      </c>
      <c r="C21" s="35">
        <f>DATA!D15/DATA!$L15</f>
        <v>0.13114754098360656</v>
      </c>
      <c r="D21" s="34">
        <f>DATA!E15/DATA!$L15</f>
        <v>0.75409836065573765</v>
      </c>
      <c r="E21" s="55">
        <f t="shared" si="0"/>
        <v>0.88524590163934425</v>
      </c>
      <c r="F21" s="35">
        <f>DATA!F15/DATA!$M15</f>
        <v>9.5238095238095233E-2</v>
      </c>
      <c r="G21" s="36">
        <f>DATA!G15/DATA!$M15</f>
        <v>0.66666666666666663</v>
      </c>
      <c r="H21" s="120">
        <f t="shared" si="1"/>
        <v>0.76190476190476186</v>
      </c>
      <c r="I21" s="65">
        <f>DATA!N15</f>
        <v>82</v>
      </c>
      <c r="J21" s="35">
        <f>DATA!Q15/DATA!$Y15</f>
        <v>7.6923076923076927E-2</v>
      </c>
      <c r="K21" s="34">
        <f>DATA!R15/DATA!$Y15</f>
        <v>0.75384615384615383</v>
      </c>
      <c r="L21" s="55">
        <f t="shared" si="2"/>
        <v>0.8307692307692307</v>
      </c>
      <c r="M21" s="35">
        <f>DATA!S15/DATA!$Z15</f>
        <v>0.13636363636363635</v>
      </c>
      <c r="N21" s="36">
        <f>DATA!T15/DATA!$Z15</f>
        <v>0.68181818181818177</v>
      </c>
      <c r="O21" s="120">
        <f t="shared" si="3"/>
        <v>0.81818181818181812</v>
      </c>
      <c r="P21" s="65">
        <f>DATA!AA15</f>
        <v>87</v>
      </c>
      <c r="Q21" s="35">
        <f>DATA!AD15/DATA!$AL15</f>
        <v>9.8591549295774641E-2</v>
      </c>
      <c r="R21" s="34">
        <f>DATA!AE15/DATA!$AL15</f>
        <v>0.76056338028169013</v>
      </c>
      <c r="S21" s="55">
        <f t="shared" si="4"/>
        <v>0.85915492957746475</v>
      </c>
      <c r="T21" s="35">
        <f>DATA!AF15/DATA!$AM15</f>
        <v>0.1951219512195122</v>
      </c>
      <c r="U21" s="36">
        <f>DATA!AG15/DATA!$AM15</f>
        <v>0.65853658536585369</v>
      </c>
      <c r="V21" s="120">
        <f t="shared" si="5"/>
        <v>0.85365853658536595</v>
      </c>
      <c r="W21" s="65">
        <f>DATA!AN15</f>
        <v>112</v>
      </c>
      <c r="X21" s="35">
        <f>DATA!AQ15/DATA!$AY15</f>
        <v>0.1038961038961039</v>
      </c>
      <c r="Y21" s="34">
        <f>DATA!AR15/DATA!$AY15</f>
        <v>0.68831168831168832</v>
      </c>
      <c r="Z21" s="55">
        <f t="shared" si="6"/>
        <v>0.79220779220779225</v>
      </c>
      <c r="AA21" s="35">
        <f>DATA!AS15/DATA!$AZ15</f>
        <v>0.1111111111111111</v>
      </c>
      <c r="AB21" s="36">
        <f>DATA!AT15/DATA!$AZ15</f>
        <v>0.63888888888888884</v>
      </c>
      <c r="AC21" s="120">
        <f t="shared" si="7"/>
        <v>0.75</v>
      </c>
      <c r="AD21" s="65">
        <f>DATA!BA15</f>
        <v>113</v>
      </c>
      <c r="AE21" s="90">
        <f>DATA!BE18/DATA!$BM18</f>
        <v>7.6923076923076927E-2</v>
      </c>
      <c r="AF21" s="34">
        <f>DATA!BF18/DATA!$BM18</f>
        <v>0.8</v>
      </c>
      <c r="AG21" s="55">
        <f t="shared" si="8"/>
        <v>0.87692307692307692</v>
      </c>
      <c r="AH21" s="35">
        <f>DATA!BG18/DATA!$BN18</f>
        <v>0.20588235294117646</v>
      </c>
      <c r="AI21" s="36">
        <f>DATA!BH18/DATA!$BN18</f>
        <v>0.61764705882352944</v>
      </c>
      <c r="AJ21" s="120">
        <f t="shared" si="9"/>
        <v>0.82352941176470584</v>
      </c>
      <c r="AK21" s="65">
        <f>DATA!BO18</f>
        <v>99</v>
      </c>
      <c r="AL21" s="90">
        <f>DATA!BS18/DATA!$CA18</f>
        <v>0.2153846153846154</v>
      </c>
      <c r="AM21" s="34">
        <f>DATA!$BT18/DATA!$CA18</f>
        <v>0.70769230769230773</v>
      </c>
      <c r="AN21" s="55">
        <f t="shared" si="30"/>
        <v>0.92307692307692313</v>
      </c>
      <c r="AO21" s="35">
        <f>DATA!BU18/DATA!$CB18</f>
        <v>6.0606060606060608E-2</v>
      </c>
      <c r="AP21" s="34">
        <f>DATA!BV18/DATA!$CB18</f>
        <v>0.69696969696969702</v>
      </c>
      <c r="AQ21" s="120">
        <f t="shared" si="31"/>
        <v>0.75757575757575757</v>
      </c>
      <c r="AR21" s="65">
        <f>DATA!CC18</f>
        <v>98</v>
      </c>
      <c r="AS21" s="35">
        <f>DATA!CG18/DATA!$CO18</f>
        <v>0.14814814814814814</v>
      </c>
      <c r="AT21" s="34">
        <f>DATA!CH18/DATA!$CO18</f>
        <v>0.61111111111111116</v>
      </c>
      <c r="AU21" s="55">
        <f t="shared" si="12"/>
        <v>0.7592592592592593</v>
      </c>
      <c r="AV21" s="35">
        <f>DATA!CI18/DATA!$CP18</f>
        <v>0.12195121951219512</v>
      </c>
      <c r="AW21" s="34">
        <f>DATA!CJ18/DATA!$CP18</f>
        <v>0.63414634146341464</v>
      </c>
      <c r="AX21" s="120">
        <f t="shared" si="13"/>
        <v>0.75609756097560976</v>
      </c>
      <c r="AY21" s="65">
        <f>DATA!$CQ18</f>
        <v>95</v>
      </c>
      <c r="AZ21" s="35">
        <f>DATA!CU18/DATA!$DC18</f>
        <v>0.1702127659574468</v>
      </c>
      <c r="BA21" s="34">
        <f>DATA!CV18/DATA!$DC18</f>
        <v>0.5957446808510638</v>
      </c>
      <c r="BB21" s="55">
        <f t="shared" si="14"/>
        <v>0.76595744680851063</v>
      </c>
      <c r="BC21" s="35">
        <f>DATA!CW18/DATA!$DD18</f>
        <v>0.26315789473684209</v>
      </c>
      <c r="BD21" s="34">
        <f>DATA!CX18/DATA!$DD18</f>
        <v>0.55263157894736847</v>
      </c>
      <c r="BE21" s="120">
        <f t="shared" si="15"/>
        <v>0.81578947368421062</v>
      </c>
      <c r="BF21" s="65">
        <f>DATA!$DE18</f>
        <v>85</v>
      </c>
      <c r="BG21" s="35">
        <f>DATA!DI18/DATA!$DQ18</f>
        <v>0.20754716981132076</v>
      </c>
      <c r="BH21" s="34">
        <f>DATA!DJ18/DATA!$DQ18</f>
        <v>0.62264150943396224</v>
      </c>
      <c r="BI21" s="55">
        <f t="shared" si="16"/>
        <v>0.83018867924528306</v>
      </c>
      <c r="BJ21" s="35">
        <f>DATA!DK18/DATA!$DR18</f>
        <v>0</v>
      </c>
      <c r="BK21" s="34">
        <f>DATA!DL18/DATA!$DR18</f>
        <v>0.65384615384615385</v>
      </c>
      <c r="BL21" s="120">
        <f t="shared" si="17"/>
        <v>0.65384615384615385</v>
      </c>
      <c r="BM21" s="65">
        <f>DATA!$DS18</f>
        <v>79</v>
      </c>
      <c r="BN21" s="35">
        <f>DATA!DW18/DATA!$EE18</f>
        <v>0.12195121951219512</v>
      </c>
      <c r="BO21" s="34">
        <f>DATA!DX18/DATA!$EE18</f>
        <v>0.80487804878048785</v>
      </c>
      <c r="BP21" s="55">
        <f t="shared" si="18"/>
        <v>0.92682926829268297</v>
      </c>
      <c r="BQ21" s="35">
        <f>DATA!DY18/DATA!$EF18</f>
        <v>0.1</v>
      </c>
      <c r="BR21" s="34">
        <f>DATA!DZ18/DATA!$EF18</f>
        <v>0.6</v>
      </c>
      <c r="BS21" s="120">
        <f t="shared" si="19"/>
        <v>0.7</v>
      </c>
      <c r="BT21" s="65">
        <f>DATA!$EG18</f>
        <v>61</v>
      </c>
      <c r="BU21" s="35">
        <f>DATA!EK18/DATA!$ES18</f>
        <v>0.11904761904761904</v>
      </c>
      <c r="BV21" s="34">
        <f>DATA!EL18/DATA!$ES18</f>
        <v>0.69047619047619047</v>
      </c>
      <c r="BW21" s="55">
        <f t="shared" si="20"/>
        <v>0.80952380952380953</v>
      </c>
      <c r="BX21" s="35">
        <f>DATA!EM18/DATA!$ET18</f>
        <v>7.1428571428571425E-2</v>
      </c>
      <c r="BY21" s="34">
        <f>DATA!EN18/DATA!$ET18</f>
        <v>0.7142857142857143</v>
      </c>
      <c r="BZ21" s="120">
        <f t="shared" si="21"/>
        <v>0.7857142857142857</v>
      </c>
      <c r="CA21" s="65">
        <f>DATA!EU18</f>
        <v>56</v>
      </c>
      <c r="CB21" s="35">
        <f>DATA!EY19/DATA!$FG19</f>
        <v>0.15625</v>
      </c>
      <c r="CC21" s="34">
        <f>DATA!EZ19/DATA!$FG19</f>
        <v>0.65625</v>
      </c>
      <c r="CD21" s="55">
        <f t="shared" si="22"/>
        <v>0.8125</v>
      </c>
      <c r="CE21" s="35">
        <f>DATA!FA19/DATA!$FH19</f>
        <v>0.14285714285714285</v>
      </c>
      <c r="CF21" s="34">
        <f>DATA!FB19/DATA!$FH19</f>
        <v>0.7142857142857143</v>
      </c>
      <c r="CG21" s="120">
        <f t="shared" si="23"/>
        <v>0.85714285714285721</v>
      </c>
      <c r="CH21" s="65">
        <f>DATA!FI19</f>
        <v>53</v>
      </c>
      <c r="CI21" s="35">
        <f>DATA!FM19/DATA!$FU19</f>
        <v>0.30555555555555558</v>
      </c>
      <c r="CJ21" s="34">
        <f>DATA!FN19/DATA!$FU19</f>
        <v>0.47222222222222221</v>
      </c>
      <c r="CK21" s="55">
        <f t="shared" si="24"/>
        <v>0.77777777777777779</v>
      </c>
      <c r="CL21" s="35">
        <f>DATA!FO19/DATA!$FV19</f>
        <v>0.1111111111111111</v>
      </c>
      <c r="CM21" s="34">
        <f>DATA!FP19/DATA!$FV19</f>
        <v>0.83333333333333337</v>
      </c>
      <c r="CN21" s="120">
        <f t="shared" si="25"/>
        <v>0.94444444444444442</v>
      </c>
      <c r="CO21" s="65">
        <f>DATA!FW19</f>
        <v>54</v>
      </c>
    </row>
    <row r="22" spans="1:93" x14ac:dyDescent="0.25">
      <c r="A22" s="5"/>
      <c r="B22" s="6" t="str">
        <f>DATA!A16</f>
        <v>Dance</v>
      </c>
      <c r="C22" s="16">
        <f>DATA!D16/DATA!$L16</f>
        <v>0.18181818181818182</v>
      </c>
      <c r="D22" s="7">
        <f>DATA!E16/DATA!$L16</f>
        <v>0.69696969696969702</v>
      </c>
      <c r="E22" s="54">
        <f t="shared" si="0"/>
        <v>0.8787878787878789</v>
      </c>
      <c r="F22" s="16">
        <f>DATA!F16/DATA!$M16</f>
        <v>0</v>
      </c>
      <c r="G22" s="25">
        <f>DATA!G16/DATA!$M16</f>
        <v>1</v>
      </c>
      <c r="H22" s="119">
        <f t="shared" si="1"/>
        <v>1</v>
      </c>
      <c r="I22" s="64">
        <f>DATA!N16</f>
        <v>37</v>
      </c>
      <c r="J22" s="16">
        <f>DATA!Q16/DATA!$Y16</f>
        <v>0.15384615384615385</v>
      </c>
      <c r="K22" s="7">
        <f>DATA!R16/DATA!$Y16</f>
        <v>0.5641025641025641</v>
      </c>
      <c r="L22" s="54">
        <f t="shared" si="2"/>
        <v>0.71794871794871795</v>
      </c>
      <c r="M22" s="16">
        <f>DATA!S16/DATA!$Z16</f>
        <v>0.1111111111111111</v>
      </c>
      <c r="N22" s="25">
        <f>DATA!T16/DATA!$Z16</f>
        <v>0.44444444444444442</v>
      </c>
      <c r="O22" s="119">
        <f t="shared" si="3"/>
        <v>0.55555555555555558</v>
      </c>
      <c r="P22" s="64">
        <f>DATA!AA16</f>
        <v>48</v>
      </c>
      <c r="Q22" s="16">
        <f>DATA!AD16/DATA!$AL16</f>
        <v>0.10810810810810811</v>
      </c>
      <c r="R22" s="7">
        <f>DATA!AE16/DATA!$AL16</f>
        <v>0.70270270270270274</v>
      </c>
      <c r="S22" s="54">
        <f t="shared" si="4"/>
        <v>0.81081081081081086</v>
      </c>
      <c r="T22" s="16">
        <f>DATA!AF16/DATA!$AM16</f>
        <v>0</v>
      </c>
      <c r="U22" s="25">
        <f>DATA!AG16/DATA!$AM16</f>
        <v>0.8571428571428571</v>
      </c>
      <c r="V22" s="119">
        <f t="shared" si="5"/>
        <v>0.8571428571428571</v>
      </c>
      <c r="W22" s="64">
        <f>DATA!AN16</f>
        <v>44</v>
      </c>
      <c r="X22" s="16">
        <f>DATA!AQ16/DATA!$AY16</f>
        <v>9.7560975609756101E-2</v>
      </c>
      <c r="Y22" s="7">
        <f>DATA!AR16/DATA!$AY16</f>
        <v>0.68292682926829273</v>
      </c>
      <c r="Z22" s="54">
        <f t="shared" si="6"/>
        <v>0.78048780487804881</v>
      </c>
      <c r="AA22" s="16">
        <f>DATA!AS16/DATA!$AZ16</f>
        <v>0.33333333333333331</v>
      </c>
      <c r="AB22" s="25">
        <f>DATA!AT16/DATA!$AZ16</f>
        <v>0.5</v>
      </c>
      <c r="AC22" s="119">
        <f t="shared" si="7"/>
        <v>0.83333333333333326</v>
      </c>
      <c r="AD22" s="64">
        <f>DATA!BA16</f>
        <v>47</v>
      </c>
      <c r="AE22" s="89">
        <f>DATA!BE19/DATA!$BM19</f>
        <v>0.10810810810810811</v>
      </c>
      <c r="AF22" s="7">
        <f>DATA!BF19/DATA!$BM19</f>
        <v>0.72972972972972971</v>
      </c>
      <c r="AG22" s="54">
        <f t="shared" si="8"/>
        <v>0.83783783783783783</v>
      </c>
      <c r="AH22" s="16">
        <f>DATA!BG19/DATA!$BN19</f>
        <v>0.25</v>
      </c>
      <c r="AI22" s="25">
        <f>DATA!BH19/DATA!$BN19</f>
        <v>0.5</v>
      </c>
      <c r="AJ22" s="119">
        <f t="shared" si="9"/>
        <v>0.75</v>
      </c>
      <c r="AK22" s="64">
        <f>DATA!BO19</f>
        <v>41</v>
      </c>
      <c r="AL22" s="89">
        <f>DATA!BS19/DATA!$CA19</f>
        <v>6.0606060606060608E-2</v>
      </c>
      <c r="AM22" s="7">
        <f>DATA!$BT19/DATA!$CA19</f>
        <v>0.72727272727272729</v>
      </c>
      <c r="AN22" s="54">
        <f t="shared" si="30"/>
        <v>0.78787878787878785</v>
      </c>
      <c r="AO22" s="16">
        <f>DATA!BU19/DATA!$CB19</f>
        <v>0.2</v>
      </c>
      <c r="AP22" s="7">
        <f>DATA!BV19/DATA!$CB19</f>
        <v>0.8</v>
      </c>
      <c r="AQ22" s="119">
        <f t="shared" si="31"/>
        <v>1</v>
      </c>
      <c r="AR22" s="64">
        <f>DATA!CC19</f>
        <v>38</v>
      </c>
      <c r="AS22" s="16">
        <f>DATA!CG19/DATA!$CO19</f>
        <v>9.0909090909090912E-2</v>
      </c>
      <c r="AT22" s="7">
        <f>DATA!CH19/DATA!$CO19</f>
        <v>0.72727272727272729</v>
      </c>
      <c r="AU22" s="54">
        <f t="shared" si="12"/>
        <v>0.81818181818181823</v>
      </c>
      <c r="AV22" s="16">
        <f>DATA!CI19/DATA!$CP19</f>
        <v>0</v>
      </c>
      <c r="AW22" s="7">
        <f>DATA!CJ19/DATA!$CP19</f>
        <v>0.6</v>
      </c>
      <c r="AX22" s="119">
        <f t="shared" si="13"/>
        <v>0.6</v>
      </c>
      <c r="AY22" s="64">
        <f>DATA!$CQ19</f>
        <v>27</v>
      </c>
      <c r="AZ22" s="16">
        <f>DATA!CU19/DATA!$DC19</f>
        <v>0.20833333333333334</v>
      </c>
      <c r="BA22" s="7">
        <f>DATA!CV19/DATA!$DC19</f>
        <v>0.70833333333333337</v>
      </c>
      <c r="BB22" s="54">
        <f t="shared" si="14"/>
        <v>0.91666666666666674</v>
      </c>
      <c r="BC22" s="16">
        <f>DATA!CW19/DATA!$DD19</f>
        <v>0</v>
      </c>
      <c r="BD22" s="7">
        <f>DATA!CX19/DATA!$DD19</f>
        <v>1</v>
      </c>
      <c r="BE22" s="119">
        <f t="shared" si="15"/>
        <v>1</v>
      </c>
      <c r="BF22" s="64">
        <f>DATA!$DE19</f>
        <v>27</v>
      </c>
      <c r="BG22" s="16">
        <f>DATA!DI19/DATA!$DQ19</f>
        <v>0.16666666666666666</v>
      </c>
      <c r="BH22" s="7">
        <f>DATA!DJ19/DATA!$DQ19</f>
        <v>0.79166666666666663</v>
      </c>
      <c r="BI22" s="54">
        <f t="shared" si="16"/>
        <v>0.95833333333333326</v>
      </c>
      <c r="BJ22" s="16">
        <f>DATA!DK19/DATA!$DR19</f>
        <v>0.14285714285714285</v>
      </c>
      <c r="BK22" s="7">
        <f>DATA!DL19/DATA!$DR19</f>
        <v>0.8571428571428571</v>
      </c>
      <c r="BL22" s="119">
        <f t="shared" si="17"/>
        <v>1</v>
      </c>
      <c r="BM22" s="64">
        <f>DATA!$DS19</f>
        <v>31</v>
      </c>
      <c r="BN22" s="16">
        <f>DATA!DW19/DATA!$EE19</f>
        <v>0.16666666666666666</v>
      </c>
      <c r="BO22" s="7">
        <f>DATA!DX19/DATA!$EE19</f>
        <v>0.83333333333333337</v>
      </c>
      <c r="BP22" s="54">
        <f t="shared" si="18"/>
        <v>1</v>
      </c>
      <c r="BQ22" s="16">
        <f>DATA!DY19/DATA!$EF19</f>
        <v>0</v>
      </c>
      <c r="BR22" s="7">
        <f>DATA!DZ19/DATA!$EF19</f>
        <v>0.5</v>
      </c>
      <c r="BS22" s="119">
        <f t="shared" si="19"/>
        <v>0.5</v>
      </c>
      <c r="BT22" s="64">
        <f>DATA!$EG19</f>
        <v>38</v>
      </c>
      <c r="BU22" s="16">
        <f>DATA!EK19/DATA!$ES19</f>
        <v>9.0909090909090912E-2</v>
      </c>
      <c r="BV22" s="7">
        <f>DATA!EL19/DATA!$ES19</f>
        <v>0.84848484848484851</v>
      </c>
      <c r="BW22" s="54">
        <f t="shared" si="20"/>
        <v>0.93939393939393945</v>
      </c>
      <c r="BX22" s="16">
        <f>DATA!EM19/DATA!$ET19</f>
        <v>0</v>
      </c>
      <c r="BY22" s="7">
        <f>DATA!EN19/DATA!$ET19</f>
        <v>0.6</v>
      </c>
      <c r="BZ22" s="119">
        <f t="shared" si="21"/>
        <v>0.6</v>
      </c>
      <c r="CA22" s="64">
        <f>DATA!EU19</f>
        <v>38</v>
      </c>
      <c r="CB22" s="16">
        <f>DATA!EY20/DATA!$FG20</f>
        <v>0.17647058823529413</v>
      </c>
      <c r="CC22" s="7">
        <f>DATA!EZ20/DATA!$FG20</f>
        <v>0.73529411764705888</v>
      </c>
      <c r="CD22" s="54">
        <f t="shared" si="22"/>
        <v>0.91176470588235303</v>
      </c>
      <c r="CE22" s="16">
        <f>DATA!FA20/DATA!$FH20</f>
        <v>0</v>
      </c>
      <c r="CF22" s="7">
        <f>DATA!FB20/DATA!$FH20</f>
        <v>0.8</v>
      </c>
      <c r="CG22" s="119">
        <f t="shared" si="23"/>
        <v>0.8</v>
      </c>
      <c r="CH22" s="64">
        <f>DATA!FI20</f>
        <v>39</v>
      </c>
      <c r="CI22" s="16">
        <f>DATA!FM20/DATA!$FU20</f>
        <v>7.6923076923076927E-2</v>
      </c>
      <c r="CJ22" s="7">
        <f>DATA!FN20/DATA!$FU20</f>
        <v>0.76923076923076927</v>
      </c>
      <c r="CK22" s="54">
        <f t="shared" si="24"/>
        <v>0.84615384615384626</v>
      </c>
      <c r="CL22" s="16">
        <f>DATA!FO20/DATA!$FV20</f>
        <v>0</v>
      </c>
      <c r="CM22" s="7">
        <f>DATA!FP20/DATA!$FV20</f>
        <v>1</v>
      </c>
      <c r="CN22" s="119">
        <f t="shared" si="25"/>
        <v>1</v>
      </c>
      <c r="CO22" s="64">
        <f>DATA!FW20</f>
        <v>29</v>
      </c>
    </row>
    <row r="23" spans="1:93" x14ac:dyDescent="0.25">
      <c r="A23" s="32"/>
      <c r="B23" s="33" t="str">
        <f>DATA!A17</f>
        <v>Theatre</v>
      </c>
      <c r="C23" s="35">
        <f>DATA!D17/DATA!$L17</f>
        <v>0.15517241379310345</v>
      </c>
      <c r="D23" s="34">
        <f>DATA!E17/DATA!$L17</f>
        <v>0.67241379310344829</v>
      </c>
      <c r="E23" s="55">
        <f>C23+D23</f>
        <v>0.82758620689655171</v>
      </c>
      <c r="F23" s="35">
        <f>DATA!F17/DATA!$M17</f>
        <v>5.8823529411764705E-2</v>
      </c>
      <c r="G23" s="36">
        <f>DATA!G17/DATA!$M17</f>
        <v>0.70588235294117652</v>
      </c>
      <c r="H23" s="120">
        <f t="shared" si="1"/>
        <v>0.76470588235294124</v>
      </c>
      <c r="I23" s="65">
        <f>DATA!N17</f>
        <v>75</v>
      </c>
      <c r="J23" s="35">
        <f>DATA!Q17/DATA!$Y17</f>
        <v>7.6923076923076927E-2</v>
      </c>
      <c r="K23" s="34">
        <f>DATA!R17/DATA!$Y17</f>
        <v>0.67307692307692313</v>
      </c>
      <c r="L23" s="55">
        <f t="shared" si="2"/>
        <v>0.75</v>
      </c>
      <c r="M23" s="35">
        <f>DATA!S17/DATA!$Z17</f>
        <v>0.1</v>
      </c>
      <c r="N23" s="36">
        <f>DATA!T17/DATA!$Z17</f>
        <v>0.65</v>
      </c>
      <c r="O23" s="120">
        <f t="shared" si="3"/>
        <v>0.75</v>
      </c>
      <c r="P23" s="65">
        <f>DATA!AA17</f>
        <v>72</v>
      </c>
      <c r="Q23" s="35">
        <f>DATA!AD17/DATA!$AL17</f>
        <v>7.6923076923076927E-2</v>
      </c>
      <c r="R23" s="34">
        <f>DATA!AE17/DATA!$AL17</f>
        <v>0.66153846153846152</v>
      </c>
      <c r="S23" s="55">
        <f t="shared" si="4"/>
        <v>0.7384615384615385</v>
      </c>
      <c r="T23" s="35">
        <f>DATA!AF17/DATA!$AM17</f>
        <v>0.10526315789473684</v>
      </c>
      <c r="U23" s="36">
        <f>DATA!AG17/DATA!$AM17</f>
        <v>0.78947368421052633</v>
      </c>
      <c r="V23" s="120">
        <f t="shared" si="5"/>
        <v>0.89473684210526316</v>
      </c>
      <c r="W23" s="65">
        <f>DATA!AN17</f>
        <v>84</v>
      </c>
      <c r="X23" s="35">
        <f>DATA!AQ17/DATA!$AY17</f>
        <v>0.12307692307692308</v>
      </c>
      <c r="Y23" s="34">
        <f>DATA!AR17/DATA!$AY17</f>
        <v>0.67692307692307696</v>
      </c>
      <c r="Z23" s="55">
        <f t="shared" si="6"/>
        <v>0.8</v>
      </c>
      <c r="AA23" s="35">
        <f>DATA!AS17/DATA!$AZ17</f>
        <v>0.10526315789473684</v>
      </c>
      <c r="AB23" s="36">
        <f>DATA!AT17/DATA!$AZ17</f>
        <v>0.78947368421052633</v>
      </c>
      <c r="AC23" s="120">
        <f t="shared" si="7"/>
        <v>0.89473684210526316</v>
      </c>
      <c r="AD23" s="65">
        <f>DATA!BA17</f>
        <v>84</v>
      </c>
      <c r="AE23" s="90">
        <f>DATA!BE20/DATA!$BM20</f>
        <v>7.9365079365079361E-2</v>
      </c>
      <c r="AF23" s="34">
        <f>DATA!BF20/DATA!$BM20</f>
        <v>0.73015873015873012</v>
      </c>
      <c r="AG23" s="55">
        <f t="shared" si="8"/>
        <v>0.80952380952380953</v>
      </c>
      <c r="AH23" s="35">
        <f>DATA!BG20/DATA!$BN20</f>
        <v>0.15384615384615385</v>
      </c>
      <c r="AI23" s="36">
        <f>DATA!BH20/DATA!$BN20</f>
        <v>0.69230769230769229</v>
      </c>
      <c r="AJ23" s="120">
        <f t="shared" si="9"/>
        <v>0.84615384615384615</v>
      </c>
      <c r="AK23" s="65">
        <f>DATA!BO20</f>
        <v>89</v>
      </c>
      <c r="AL23" s="90">
        <f>DATA!BS20/DATA!$CA20</f>
        <v>9.2592592592592587E-2</v>
      </c>
      <c r="AM23" s="34">
        <f>DATA!$BT20/DATA!$CA20</f>
        <v>0.79629629629629628</v>
      </c>
      <c r="AN23" s="55">
        <f t="shared" si="30"/>
        <v>0.88888888888888884</v>
      </c>
      <c r="AO23" s="35">
        <f>DATA!BU20/DATA!$CB20</f>
        <v>5.2631578947368418E-2</v>
      </c>
      <c r="AP23" s="34">
        <f>DATA!BV20/DATA!$CB20</f>
        <v>0.73684210526315785</v>
      </c>
      <c r="AQ23" s="120">
        <f t="shared" si="31"/>
        <v>0.78947368421052633</v>
      </c>
      <c r="AR23" s="65">
        <f>DATA!CC20</f>
        <v>73</v>
      </c>
      <c r="AS23" s="35">
        <f>DATA!CG20/DATA!$CO20</f>
        <v>0.16071428571428573</v>
      </c>
      <c r="AT23" s="34">
        <f>DATA!CH20/DATA!$CO20</f>
        <v>0.6428571428571429</v>
      </c>
      <c r="AU23" s="55">
        <f t="shared" si="12"/>
        <v>0.8035714285714286</v>
      </c>
      <c r="AV23" s="35">
        <f>DATA!CI20/DATA!$CP20</f>
        <v>0</v>
      </c>
      <c r="AW23" s="34">
        <f>DATA!CJ20/DATA!$CP20</f>
        <v>0.65</v>
      </c>
      <c r="AX23" s="120">
        <f t="shared" si="13"/>
        <v>0.65</v>
      </c>
      <c r="AY23" s="65">
        <f>DATA!$CQ20</f>
        <v>76</v>
      </c>
      <c r="AZ23" s="35">
        <f>DATA!CU20/DATA!$DC20</f>
        <v>7.2727272727272724E-2</v>
      </c>
      <c r="BA23" s="34">
        <f>DATA!CV20/DATA!$DC20</f>
        <v>0.78181818181818186</v>
      </c>
      <c r="BB23" s="55">
        <f t="shared" si="14"/>
        <v>0.85454545454545461</v>
      </c>
      <c r="BC23" s="35">
        <f>DATA!CW20/DATA!$DD20</f>
        <v>0.2</v>
      </c>
      <c r="BD23" s="34">
        <f>DATA!CX20/DATA!$DD20</f>
        <v>0.8</v>
      </c>
      <c r="BE23" s="120">
        <f t="shared" si="15"/>
        <v>1</v>
      </c>
      <c r="BF23" s="65">
        <f>DATA!$DE20</f>
        <v>80</v>
      </c>
      <c r="BG23" s="35">
        <f>DATA!DI20/DATA!$DQ20</f>
        <v>9.8360655737704916E-2</v>
      </c>
      <c r="BH23" s="34">
        <f>DATA!DJ20/DATA!$DQ20</f>
        <v>0.72131147540983609</v>
      </c>
      <c r="BI23" s="55">
        <f t="shared" si="16"/>
        <v>0.81967213114754101</v>
      </c>
      <c r="BJ23" s="35">
        <f>DATA!DK20/DATA!$DR20</f>
        <v>4.3478260869565216E-2</v>
      </c>
      <c r="BK23" s="34">
        <f>DATA!DL20/DATA!$DR20</f>
        <v>0.78260869565217395</v>
      </c>
      <c r="BL23" s="120">
        <f t="shared" si="17"/>
        <v>0.82608695652173914</v>
      </c>
      <c r="BM23" s="65">
        <f>DATA!$DS20</f>
        <v>84</v>
      </c>
      <c r="BN23" s="35">
        <f>DATA!DW20/DATA!$EE20</f>
        <v>4.8387096774193547E-2</v>
      </c>
      <c r="BO23" s="34">
        <f>DATA!DX20/DATA!$EE20</f>
        <v>0.87096774193548387</v>
      </c>
      <c r="BP23" s="55">
        <f t="shared" si="18"/>
        <v>0.91935483870967738</v>
      </c>
      <c r="BQ23" s="35">
        <f>DATA!DY20/DATA!$EF20</f>
        <v>0</v>
      </c>
      <c r="BR23" s="34">
        <f>DATA!DZ20/DATA!$EF20</f>
        <v>0.88235294117647056</v>
      </c>
      <c r="BS23" s="120">
        <f t="shared" si="19"/>
        <v>0.88235294117647056</v>
      </c>
      <c r="BT23" s="65">
        <f>DATA!$EG20</f>
        <v>79</v>
      </c>
      <c r="BU23" s="35">
        <f>DATA!EK20/DATA!$ES20</f>
        <v>4.4117647058823532E-2</v>
      </c>
      <c r="BV23" s="34">
        <f>DATA!EL20/DATA!$ES20</f>
        <v>0.83823529411764708</v>
      </c>
      <c r="BW23" s="55">
        <f t="shared" si="20"/>
        <v>0.88235294117647056</v>
      </c>
      <c r="BX23" s="35">
        <f>DATA!EM20/DATA!$ET20</f>
        <v>0.13333333333333333</v>
      </c>
      <c r="BY23" s="34">
        <f>DATA!EN20/DATA!$ET20</f>
        <v>0.8</v>
      </c>
      <c r="BZ23" s="120">
        <f t="shared" si="21"/>
        <v>0.93333333333333335</v>
      </c>
      <c r="CA23" s="65">
        <f>DATA!EU20</f>
        <v>83</v>
      </c>
      <c r="CB23" s="35">
        <f>DATA!EY21/DATA!$FG21</f>
        <v>7.6923076923076927E-2</v>
      </c>
      <c r="CC23" s="34">
        <f>DATA!EZ21/DATA!$FG21</f>
        <v>0.83333333333333337</v>
      </c>
      <c r="CD23" s="55">
        <f t="shared" si="22"/>
        <v>0.91025641025641035</v>
      </c>
      <c r="CE23" s="35">
        <f>DATA!FA21/DATA!$FH21</f>
        <v>5.5555555555555552E-2</v>
      </c>
      <c r="CF23" s="34">
        <f>DATA!FB21/DATA!$FH21</f>
        <v>0.77777777777777779</v>
      </c>
      <c r="CG23" s="120">
        <f t="shared" si="23"/>
        <v>0.83333333333333337</v>
      </c>
      <c r="CH23" s="65">
        <f>DATA!FI21</f>
        <v>96</v>
      </c>
      <c r="CI23" s="35">
        <f>DATA!FM21/DATA!$FU21</f>
        <v>0.125</v>
      </c>
      <c r="CJ23" s="34">
        <f>DATA!FN21/DATA!$FU21</f>
        <v>0.83750000000000002</v>
      </c>
      <c r="CK23" s="55">
        <f t="shared" si="24"/>
        <v>0.96250000000000002</v>
      </c>
      <c r="CL23" s="35">
        <f>DATA!FO21/DATA!$FV21</f>
        <v>0.15384615384615385</v>
      </c>
      <c r="CM23" s="34">
        <f>DATA!FP21/DATA!$FV21</f>
        <v>0.61538461538461542</v>
      </c>
      <c r="CN23" s="120">
        <f t="shared" si="25"/>
        <v>0.76923076923076927</v>
      </c>
      <c r="CO23" s="65">
        <f>DATA!FW21</f>
        <v>93</v>
      </c>
    </row>
    <row r="24" spans="1:93" x14ac:dyDescent="0.25">
      <c r="A24" s="5"/>
      <c r="B24" s="6" t="str">
        <f>DATA!A18</f>
        <v>Music</v>
      </c>
      <c r="C24" s="16">
        <f>DATA!D18/DATA!$L18</f>
        <v>0.19565217391304349</v>
      </c>
      <c r="D24" s="7">
        <f>DATA!E18/DATA!$L18</f>
        <v>0.67391304347826086</v>
      </c>
      <c r="E24" s="54">
        <f t="shared" si="0"/>
        <v>0.86956521739130432</v>
      </c>
      <c r="F24" s="16">
        <f>DATA!F18/DATA!$M18</f>
        <v>2.8571428571428571E-2</v>
      </c>
      <c r="G24" s="25">
        <f>DATA!G18/DATA!$M18</f>
        <v>0.77142857142857146</v>
      </c>
      <c r="H24" s="119">
        <f t="shared" si="1"/>
        <v>0.8</v>
      </c>
      <c r="I24" s="64">
        <f>DATA!N18</f>
        <v>127</v>
      </c>
      <c r="J24" s="16">
        <f>DATA!Q18/DATA!$Y18</f>
        <v>0.12871287128712872</v>
      </c>
      <c r="K24" s="7">
        <f>DATA!R18/DATA!$Y18</f>
        <v>0.68316831683168322</v>
      </c>
      <c r="L24" s="54">
        <f t="shared" si="2"/>
        <v>0.81188118811881194</v>
      </c>
      <c r="M24" s="16">
        <f>DATA!S18/DATA!$Z18</f>
        <v>0.18421052631578946</v>
      </c>
      <c r="N24" s="25">
        <f>DATA!T18/DATA!$Z18</f>
        <v>0.60526315789473684</v>
      </c>
      <c r="O24" s="119">
        <f t="shared" si="3"/>
        <v>0.78947368421052633</v>
      </c>
      <c r="P24" s="64">
        <f>DATA!AA18</f>
        <v>139</v>
      </c>
      <c r="Q24" s="16">
        <f>DATA!AD18/DATA!$AL18</f>
        <v>9.8901098901098897E-2</v>
      </c>
      <c r="R24" s="7">
        <f>DATA!AE18/DATA!$AL18</f>
        <v>0.75824175824175821</v>
      </c>
      <c r="S24" s="54">
        <f t="shared" si="4"/>
        <v>0.8571428571428571</v>
      </c>
      <c r="T24" s="16">
        <f>DATA!AF18/DATA!$AM18</f>
        <v>4.3478260869565216E-2</v>
      </c>
      <c r="U24" s="25">
        <f>DATA!AG18/DATA!$AM18</f>
        <v>0.78260869565217395</v>
      </c>
      <c r="V24" s="119">
        <f t="shared" si="5"/>
        <v>0.82608695652173914</v>
      </c>
      <c r="W24" s="64">
        <f>DATA!AN18</f>
        <v>114</v>
      </c>
      <c r="X24" s="16">
        <f>DATA!AQ18/DATA!$AY18</f>
        <v>0.15909090909090909</v>
      </c>
      <c r="Y24" s="7">
        <f>DATA!AR18/DATA!$AY18</f>
        <v>0.61363636363636365</v>
      </c>
      <c r="Z24" s="54">
        <f t="shared" si="6"/>
        <v>0.77272727272727271</v>
      </c>
      <c r="AA24" s="16">
        <f>DATA!AS18/DATA!$AZ18</f>
        <v>0.125</v>
      </c>
      <c r="AB24" s="25">
        <f>DATA!AT18/DATA!$AZ18</f>
        <v>0.58333333333333337</v>
      </c>
      <c r="AC24" s="119">
        <f t="shared" si="7"/>
        <v>0.70833333333333337</v>
      </c>
      <c r="AD24" s="64">
        <f>DATA!BA18</f>
        <v>112</v>
      </c>
      <c r="AE24" s="89">
        <f>DATA!BE21/DATA!$BM21</f>
        <v>4.7058823529411764E-2</v>
      </c>
      <c r="AF24" s="7">
        <f>DATA!BF21/DATA!$BM21</f>
        <v>0.77647058823529413</v>
      </c>
      <c r="AG24" s="54">
        <f t="shared" si="8"/>
        <v>0.82352941176470584</v>
      </c>
      <c r="AH24" s="16">
        <f>DATA!BG21/DATA!$BN21</f>
        <v>0.10344827586206896</v>
      </c>
      <c r="AI24" s="25">
        <f>DATA!BH21/DATA!$BN21</f>
        <v>0.65517241379310343</v>
      </c>
      <c r="AJ24" s="119">
        <f t="shared" si="9"/>
        <v>0.75862068965517238</v>
      </c>
      <c r="AK24" s="64">
        <f>DATA!BO21</f>
        <v>114</v>
      </c>
      <c r="AL24" s="89">
        <f>DATA!BS21/DATA!$CA21</f>
        <v>0.14606741573033707</v>
      </c>
      <c r="AM24" s="7">
        <f>DATA!$BT21/DATA!$CA21</f>
        <v>0.7415730337078652</v>
      </c>
      <c r="AN24" s="54">
        <f t="shared" si="30"/>
        <v>0.88764044943820231</v>
      </c>
      <c r="AO24" s="16">
        <f>DATA!BU21/DATA!$CB21</f>
        <v>0</v>
      </c>
      <c r="AP24" s="7">
        <f>DATA!BV21/DATA!$CB21</f>
        <v>0.8214285714285714</v>
      </c>
      <c r="AQ24" s="119">
        <f t="shared" si="31"/>
        <v>0.8214285714285714</v>
      </c>
      <c r="AR24" s="64">
        <f>DATA!CC21</f>
        <v>117</v>
      </c>
      <c r="AS24" s="16">
        <f>DATA!CG21/DATA!$CO21</f>
        <v>0.13761467889908258</v>
      </c>
      <c r="AT24" s="7">
        <f>DATA!CH21/DATA!$CO21</f>
        <v>0.7155963302752294</v>
      </c>
      <c r="AU24" s="54">
        <f t="shared" si="12"/>
        <v>0.85321100917431192</v>
      </c>
      <c r="AV24" s="16">
        <f>DATA!CI21/DATA!$CP21</f>
        <v>0.2</v>
      </c>
      <c r="AW24" s="7">
        <f>DATA!CJ21/DATA!$CP21</f>
        <v>0.6</v>
      </c>
      <c r="AX24" s="119">
        <f t="shared" si="13"/>
        <v>0.8</v>
      </c>
      <c r="AY24" s="64">
        <f>DATA!$CQ21</f>
        <v>139</v>
      </c>
      <c r="AZ24" s="16">
        <f>DATA!CU21/DATA!$DC21</f>
        <v>0.1111111111111111</v>
      </c>
      <c r="BA24" s="7">
        <f>DATA!CV21/DATA!$DC21</f>
        <v>0.71717171717171713</v>
      </c>
      <c r="BB24" s="54">
        <f t="shared" si="14"/>
        <v>0.82828282828282829</v>
      </c>
      <c r="BC24" s="16">
        <f>DATA!CW21/DATA!$DD21</f>
        <v>0</v>
      </c>
      <c r="BD24" s="7">
        <f>DATA!CX21/DATA!$DD21</f>
        <v>0.6875</v>
      </c>
      <c r="BE24" s="119">
        <f t="shared" si="15"/>
        <v>0.6875</v>
      </c>
      <c r="BF24" s="64">
        <f>DATA!$DE21</f>
        <v>115</v>
      </c>
      <c r="BG24" s="16">
        <f>DATA!DI21/DATA!$DQ21</f>
        <v>0.10126582278481013</v>
      </c>
      <c r="BH24" s="7">
        <f>DATA!DJ21/DATA!$DQ21</f>
        <v>0.74683544303797467</v>
      </c>
      <c r="BI24" s="54">
        <f t="shared" si="16"/>
        <v>0.84810126582278478</v>
      </c>
      <c r="BJ24" s="16">
        <f>DATA!DK21/DATA!$DR21</f>
        <v>0</v>
      </c>
      <c r="BK24" s="7">
        <f>DATA!DL21/DATA!$DR21</f>
        <v>0.7857142857142857</v>
      </c>
      <c r="BL24" s="119">
        <f t="shared" si="17"/>
        <v>0.7857142857142857</v>
      </c>
      <c r="BM24" s="64">
        <f>DATA!$DS21</f>
        <v>93</v>
      </c>
      <c r="BN24" s="16">
        <f>DATA!DW21/DATA!$EE21</f>
        <v>0.16455696202531644</v>
      </c>
      <c r="BO24" s="7">
        <f>DATA!DX21/DATA!$EE21</f>
        <v>0.72151898734177211</v>
      </c>
      <c r="BP24" s="54">
        <f t="shared" si="18"/>
        <v>0.88607594936708856</v>
      </c>
      <c r="BQ24" s="16">
        <f>DATA!DY21/DATA!$EF21</f>
        <v>0</v>
      </c>
      <c r="BR24" s="7">
        <f>DATA!DZ21/DATA!$EF21</f>
        <v>0.875</v>
      </c>
      <c r="BS24" s="119">
        <f t="shared" si="19"/>
        <v>0.875</v>
      </c>
      <c r="BT24" s="64">
        <f>DATA!$EG21</f>
        <v>87</v>
      </c>
      <c r="BU24" s="16">
        <f>DATA!EK21/DATA!$ES21</f>
        <v>5.1948051948051951E-2</v>
      </c>
      <c r="BV24" s="7">
        <f>DATA!EL21/DATA!$ES21</f>
        <v>0.8571428571428571</v>
      </c>
      <c r="BW24" s="54">
        <f t="shared" si="20"/>
        <v>0.90909090909090906</v>
      </c>
      <c r="BX24" s="16">
        <f>DATA!EM21/DATA!$ET21</f>
        <v>5.8823529411764705E-2</v>
      </c>
      <c r="BY24" s="7">
        <f>DATA!EN21/DATA!$ET21</f>
        <v>0.82352941176470584</v>
      </c>
      <c r="BZ24" s="119">
        <f t="shared" si="21"/>
        <v>0.88235294117647056</v>
      </c>
      <c r="CA24" s="64">
        <f>DATA!EU21</f>
        <v>94</v>
      </c>
      <c r="CB24" s="16">
        <f>DATA!EY22/DATA!$FG22</f>
        <v>8.7912087912087919E-2</v>
      </c>
      <c r="CC24" s="7">
        <f>DATA!EZ22/DATA!$FG22</f>
        <v>0.79120879120879117</v>
      </c>
      <c r="CD24" s="54">
        <f t="shared" si="22"/>
        <v>0.87912087912087911</v>
      </c>
      <c r="CE24" s="16">
        <f>DATA!FA22/DATA!$FH22</f>
        <v>6.6666666666666666E-2</v>
      </c>
      <c r="CF24" s="7">
        <f>DATA!FB22/DATA!$FH22</f>
        <v>0.73333333333333328</v>
      </c>
      <c r="CG24" s="119">
        <f t="shared" si="23"/>
        <v>0.79999999999999993</v>
      </c>
      <c r="CH24" s="64">
        <f>DATA!FI22</f>
        <v>106</v>
      </c>
      <c r="CI24" s="16">
        <f>DATA!FM22/DATA!$FU22</f>
        <v>0.12745098039215685</v>
      </c>
      <c r="CJ24" s="7">
        <f>DATA!FN22/DATA!$FU22</f>
        <v>0.76470588235294112</v>
      </c>
      <c r="CK24" s="54">
        <f t="shared" si="24"/>
        <v>0.89215686274509798</v>
      </c>
      <c r="CL24" s="16">
        <f>DATA!FO22/DATA!$FV22</f>
        <v>0.2</v>
      </c>
      <c r="CM24" s="7">
        <f>DATA!FP22/DATA!$FV22</f>
        <v>0.65</v>
      </c>
      <c r="CN24" s="119">
        <f t="shared" si="25"/>
        <v>0.85000000000000009</v>
      </c>
      <c r="CO24" s="64">
        <f>DATA!FW22</f>
        <v>122</v>
      </c>
    </row>
    <row r="25" spans="1:93" x14ac:dyDescent="0.25">
      <c r="A25" s="32"/>
      <c r="B25" s="33" t="str">
        <f>DATA!A19</f>
        <v>MTD</v>
      </c>
      <c r="C25" s="35">
        <f>DATA!D19/DATA!$L19</f>
        <v>0.18032786885245902</v>
      </c>
      <c r="D25" s="34">
        <f>DATA!E19/DATA!$L19</f>
        <v>0.67759562841530052</v>
      </c>
      <c r="E25" s="55">
        <f t="shared" si="0"/>
        <v>0.85792349726775952</v>
      </c>
      <c r="F25" s="35">
        <f>DATA!F19/DATA!$M19</f>
        <v>3.5714285714285712E-2</v>
      </c>
      <c r="G25" s="36">
        <f>DATA!G19/DATA!$M19</f>
        <v>0.7678571428571429</v>
      </c>
      <c r="H25" s="120">
        <f t="shared" si="1"/>
        <v>0.8035714285714286</v>
      </c>
      <c r="I25" s="65">
        <f>DATA!N19</f>
        <v>239</v>
      </c>
      <c r="J25" s="35">
        <f>DATA!Q19/DATA!$Y19</f>
        <v>0.11979166666666667</v>
      </c>
      <c r="K25" s="34">
        <f>DATA!R19/DATA!$Y19</f>
        <v>0.65625</v>
      </c>
      <c r="L25" s="55">
        <f t="shared" si="2"/>
        <v>0.77604166666666663</v>
      </c>
      <c r="M25" s="35">
        <f>DATA!S19/DATA!$Z19</f>
        <v>0.14925373134328357</v>
      </c>
      <c r="N25" s="36">
        <f>DATA!T19/DATA!$Z19</f>
        <v>0.59701492537313428</v>
      </c>
      <c r="O25" s="120">
        <f t="shared" si="3"/>
        <v>0.74626865671641784</v>
      </c>
      <c r="P25" s="65">
        <f>DATA!AA19</f>
        <v>259</v>
      </c>
      <c r="Q25" s="35">
        <f>DATA!AD19/DATA!$AL19</f>
        <v>9.3264248704663211E-2</v>
      </c>
      <c r="R25" s="34">
        <f>DATA!AE19/DATA!$AL19</f>
        <v>0.71502590673575128</v>
      </c>
      <c r="S25" s="55">
        <f t="shared" si="4"/>
        <v>0.80829015544041449</v>
      </c>
      <c r="T25" s="35">
        <f>DATA!AF19/DATA!$AM19</f>
        <v>6.1224489795918366E-2</v>
      </c>
      <c r="U25" s="36">
        <f>DATA!AG19/DATA!$AM19</f>
        <v>0.79591836734693877</v>
      </c>
      <c r="V25" s="120">
        <f t="shared" si="5"/>
        <v>0.8571428571428571</v>
      </c>
      <c r="W25" s="65">
        <f>DATA!AN19</f>
        <v>242</v>
      </c>
      <c r="X25" s="35">
        <f>DATA!AQ19/DATA!$AY19</f>
        <v>0.13402061855670103</v>
      </c>
      <c r="Y25" s="34">
        <f>DATA!AR19/DATA!$AY19</f>
        <v>0.64948453608247425</v>
      </c>
      <c r="Z25" s="55">
        <f t="shared" si="6"/>
        <v>0.78350515463917525</v>
      </c>
      <c r="AA25" s="35">
        <f>DATA!AS19/DATA!$AZ19</f>
        <v>0.14285714285714285</v>
      </c>
      <c r="AB25" s="36">
        <f>DATA!AT19/DATA!$AZ19</f>
        <v>0.65306122448979587</v>
      </c>
      <c r="AC25" s="120">
        <f t="shared" si="7"/>
        <v>0.79591836734693877</v>
      </c>
      <c r="AD25" s="65">
        <f>DATA!BA19</f>
        <v>243</v>
      </c>
      <c r="AE25" s="90">
        <f>DATA!BE22/DATA!$BM22</f>
        <v>7.0270270270270274E-2</v>
      </c>
      <c r="AF25" s="34">
        <f>DATA!BF22/DATA!$BM22</f>
        <v>0.75135135135135134</v>
      </c>
      <c r="AG25" s="55">
        <f t="shared" si="8"/>
        <v>0.82162162162162167</v>
      </c>
      <c r="AH25" s="35">
        <f>DATA!BG22/DATA!$BN22</f>
        <v>0.13559322033898305</v>
      </c>
      <c r="AI25" s="36">
        <f>DATA!BH22/DATA!$BN22</f>
        <v>0.66101694915254239</v>
      </c>
      <c r="AJ25" s="120">
        <f t="shared" si="9"/>
        <v>0.79661016949152541</v>
      </c>
      <c r="AK25" s="65">
        <f>DATA!BO22</f>
        <v>244</v>
      </c>
      <c r="AL25" s="90">
        <f>DATA!BS22/DATA!$CA22</f>
        <v>0.11363636363636363</v>
      </c>
      <c r="AM25" s="34">
        <f>DATA!$BT22/DATA!$CA22</f>
        <v>0.75568181818181823</v>
      </c>
      <c r="AN25" s="55">
        <f t="shared" si="30"/>
        <v>0.86931818181818188</v>
      </c>
      <c r="AO25" s="35">
        <f>DATA!BU22/DATA!$CB22</f>
        <v>3.8461538461538464E-2</v>
      </c>
      <c r="AP25" s="34">
        <f>DATA!BV22/DATA!$CB22</f>
        <v>0.78846153846153844</v>
      </c>
      <c r="AQ25" s="120">
        <f t="shared" si="31"/>
        <v>0.82692307692307687</v>
      </c>
      <c r="AR25" s="65">
        <f>DATA!CC22</f>
        <v>228</v>
      </c>
      <c r="AS25" s="35">
        <f>DATA!CG22/DATA!$CO22</f>
        <v>0.13903743315508021</v>
      </c>
      <c r="AT25" s="34">
        <f>DATA!CH22/DATA!$CO22</f>
        <v>0.69518716577540107</v>
      </c>
      <c r="AU25" s="55">
        <f t="shared" si="12"/>
        <v>0.83422459893048129</v>
      </c>
      <c r="AV25" s="35">
        <f>DATA!CI22/DATA!$CP22</f>
        <v>0.10909090909090909</v>
      </c>
      <c r="AW25" s="34">
        <f>DATA!CJ22/DATA!$CP22</f>
        <v>0.61818181818181817</v>
      </c>
      <c r="AX25" s="120">
        <f t="shared" si="13"/>
        <v>0.72727272727272729</v>
      </c>
      <c r="AY25" s="65">
        <f>DATA!$CQ22</f>
        <v>242</v>
      </c>
      <c r="AZ25" s="35">
        <f>DATA!CU22/DATA!$DC22</f>
        <v>0.11235955056179775</v>
      </c>
      <c r="BA25" s="34">
        <f>DATA!CV22/DATA!$DC22</f>
        <v>0.7359550561797753</v>
      </c>
      <c r="BB25" s="55">
        <f t="shared" si="14"/>
        <v>0.848314606741573</v>
      </c>
      <c r="BC25" s="35">
        <f>DATA!CW22/DATA!$DD22</f>
        <v>0.11363636363636363</v>
      </c>
      <c r="BD25" s="34">
        <f>DATA!CX22/DATA!$DD22</f>
        <v>0.77272727272727271</v>
      </c>
      <c r="BE25" s="120">
        <f t="shared" si="15"/>
        <v>0.88636363636363635</v>
      </c>
      <c r="BF25" s="65">
        <f>DATA!$DE22</f>
        <v>222</v>
      </c>
      <c r="BG25" s="35">
        <f>DATA!DI22/DATA!$DQ22</f>
        <v>0.10975609756097561</v>
      </c>
      <c r="BH25" s="34">
        <f>DATA!DJ22/DATA!$DQ22</f>
        <v>0.74390243902439024</v>
      </c>
      <c r="BI25" s="55">
        <f t="shared" si="16"/>
        <v>0.85365853658536583</v>
      </c>
      <c r="BJ25" s="35">
        <f>DATA!DK22/DATA!$DR22</f>
        <v>4.5454545454545456E-2</v>
      </c>
      <c r="BK25" s="34">
        <f>DATA!DL22/DATA!$DR22</f>
        <v>0.79545454545454541</v>
      </c>
      <c r="BL25" s="120">
        <f t="shared" si="17"/>
        <v>0.84090909090909083</v>
      </c>
      <c r="BM25" s="65">
        <f>DATA!$DS22</f>
        <v>208</v>
      </c>
      <c r="BN25" s="35">
        <f>DATA!DW22/DATA!$EE22</f>
        <v>0.12280701754385964</v>
      </c>
      <c r="BO25" s="34">
        <f>DATA!DX22/DATA!$EE22</f>
        <v>0.79532163742690054</v>
      </c>
      <c r="BP25" s="55">
        <f t="shared" si="18"/>
        <v>0.91812865497076013</v>
      </c>
      <c r="BQ25" s="35">
        <f>DATA!DY22/DATA!$EF22</f>
        <v>0</v>
      </c>
      <c r="BR25" s="34">
        <f>DATA!DZ22/DATA!$EF22</f>
        <v>0.78787878787878785</v>
      </c>
      <c r="BS25" s="120">
        <f t="shared" si="19"/>
        <v>0.78787878787878785</v>
      </c>
      <c r="BT25" s="65">
        <f>DATA!$EG22</f>
        <v>204</v>
      </c>
      <c r="BU25" s="35">
        <f>DATA!EK22/DATA!$ES22</f>
        <v>5.6179775280898875E-2</v>
      </c>
      <c r="BV25" s="34">
        <f>DATA!EL22/DATA!$ES22</f>
        <v>0.848314606741573</v>
      </c>
      <c r="BW25" s="55">
        <f t="shared" si="20"/>
        <v>0.9044943820224719</v>
      </c>
      <c r="BX25" s="35">
        <f>DATA!EM22/DATA!$ET22</f>
        <v>8.1081081081081086E-2</v>
      </c>
      <c r="BY25" s="34">
        <f>DATA!EN22/DATA!$ET22</f>
        <v>0.78378378378378377</v>
      </c>
      <c r="BZ25" s="120">
        <f t="shared" si="21"/>
        <v>0.86486486486486491</v>
      </c>
      <c r="CA25" s="65">
        <f>DATA!EU22</f>
        <v>215</v>
      </c>
      <c r="CB25" s="35">
        <f>DATA!EY23/DATA!$FG23</f>
        <v>9.8522167487684734E-2</v>
      </c>
      <c r="CC25" s="34">
        <f>DATA!EZ23/DATA!$FG23</f>
        <v>0.79802955665024633</v>
      </c>
      <c r="CD25" s="55">
        <f t="shared" si="22"/>
        <v>0.89655172413793105</v>
      </c>
      <c r="CE25" s="35">
        <f>DATA!FA23/DATA!$FH23</f>
        <v>5.2631578947368418E-2</v>
      </c>
      <c r="CF25" s="34">
        <f>DATA!FB23/DATA!$FH23</f>
        <v>0.76315789473684215</v>
      </c>
      <c r="CG25" s="120">
        <f t="shared" si="23"/>
        <v>0.81578947368421062</v>
      </c>
      <c r="CH25" s="65">
        <f>DATA!FI23</f>
        <v>241</v>
      </c>
      <c r="CI25" s="35">
        <f>DATA!FM23/DATA!$FU23</f>
        <v>0.1201923076923077</v>
      </c>
      <c r="CJ25" s="34">
        <f>DATA!FN23/DATA!$FU23</f>
        <v>0.79326923076923073</v>
      </c>
      <c r="CK25" s="55">
        <f t="shared" si="24"/>
        <v>0.91346153846153844</v>
      </c>
      <c r="CL25" s="35">
        <f>DATA!FO23/DATA!$FV23</f>
        <v>0.16666666666666666</v>
      </c>
      <c r="CM25" s="34">
        <f>DATA!FP23/DATA!$FV23</f>
        <v>0.66666666666666663</v>
      </c>
      <c r="CN25" s="120">
        <f t="shared" si="25"/>
        <v>0.83333333333333326</v>
      </c>
      <c r="CO25" s="65">
        <f>DATA!FW23</f>
        <v>244</v>
      </c>
    </row>
    <row r="26" spans="1:93" x14ac:dyDescent="0.25">
      <c r="A26" s="5"/>
      <c r="B26" s="6" t="str">
        <f>DATA!A20</f>
        <v>Philosophy</v>
      </c>
      <c r="C26" s="16">
        <f>DATA!D20/DATA!$L20</f>
        <v>0.25</v>
      </c>
      <c r="D26" s="7">
        <f>DATA!E20/DATA!$L20</f>
        <v>0.25</v>
      </c>
      <c r="E26" s="54">
        <f t="shared" si="0"/>
        <v>0.5</v>
      </c>
      <c r="F26" s="16">
        <f>DATA!F20/DATA!$M20</f>
        <v>0</v>
      </c>
      <c r="G26" s="25">
        <f>DATA!G20/DATA!$M20</f>
        <v>0.72727272727272729</v>
      </c>
      <c r="H26" s="119">
        <f t="shared" si="1"/>
        <v>0.72727272727272729</v>
      </c>
      <c r="I26" s="64">
        <f>DATA!N20</f>
        <v>15</v>
      </c>
      <c r="J26" s="16">
        <f>DATA!Q20/DATA!$Y20</f>
        <v>0.25</v>
      </c>
      <c r="K26" s="7">
        <f>DATA!R20/DATA!$Y20</f>
        <v>0.75</v>
      </c>
      <c r="L26" s="54">
        <f t="shared" si="2"/>
        <v>1</v>
      </c>
      <c r="M26" s="16">
        <f>DATA!S20/DATA!$Z20</f>
        <v>0</v>
      </c>
      <c r="N26" s="25">
        <f>DATA!T20/DATA!$Z20</f>
        <v>0.72727272727272729</v>
      </c>
      <c r="O26" s="119">
        <f t="shared" si="3"/>
        <v>0.72727272727272729</v>
      </c>
      <c r="P26" s="64">
        <f>DATA!AA20</f>
        <v>15</v>
      </c>
      <c r="Q26" s="16">
        <f>DATA!AD20/DATA!$AL20</f>
        <v>0.2857142857142857</v>
      </c>
      <c r="R26" s="7">
        <f>DATA!AE20/DATA!$AL20</f>
        <v>0.42857142857142855</v>
      </c>
      <c r="S26" s="54">
        <f t="shared" si="4"/>
        <v>0.71428571428571419</v>
      </c>
      <c r="T26" s="16">
        <f>DATA!AF20/DATA!$AM20</f>
        <v>0.2</v>
      </c>
      <c r="U26" s="25">
        <f>DATA!AG20/DATA!$AM20</f>
        <v>0.6</v>
      </c>
      <c r="V26" s="119">
        <f t="shared" si="5"/>
        <v>0.8</v>
      </c>
      <c r="W26" s="64">
        <f>DATA!AN20</f>
        <v>17</v>
      </c>
      <c r="X26" s="16">
        <f>DATA!AQ20/DATA!$AY20</f>
        <v>0.16666666666666666</v>
      </c>
      <c r="Y26" s="7">
        <f>DATA!AR20/DATA!$AY20</f>
        <v>0.66666666666666663</v>
      </c>
      <c r="Z26" s="54">
        <f t="shared" si="6"/>
        <v>0.83333333333333326</v>
      </c>
      <c r="AA26" s="16">
        <f>DATA!AS20/DATA!$AZ20</f>
        <v>0.125</v>
      </c>
      <c r="AB26" s="25">
        <f>DATA!AT20/DATA!$AZ20</f>
        <v>0.5625</v>
      </c>
      <c r="AC26" s="119">
        <f t="shared" si="7"/>
        <v>0.6875</v>
      </c>
      <c r="AD26" s="64">
        <f>DATA!BA20</f>
        <v>28</v>
      </c>
      <c r="AE26" s="89">
        <f>DATA!BE23/DATA!$BM23</f>
        <v>0.21428571428571427</v>
      </c>
      <c r="AF26" s="7">
        <f>DATA!BF23/DATA!$BM23</f>
        <v>0.5</v>
      </c>
      <c r="AG26" s="54">
        <f t="shared" si="8"/>
        <v>0.7142857142857143</v>
      </c>
      <c r="AH26" s="16">
        <f>DATA!BG23/DATA!$BN23</f>
        <v>0</v>
      </c>
      <c r="AI26" s="25">
        <f>DATA!BH23/DATA!$BN23</f>
        <v>0.7</v>
      </c>
      <c r="AJ26" s="119">
        <f t="shared" si="9"/>
        <v>0.7</v>
      </c>
      <c r="AK26" s="64">
        <f>DATA!BO23</f>
        <v>24</v>
      </c>
      <c r="AL26" s="89">
        <f>DATA!BS23/DATA!$CA23</f>
        <v>7.1428571428571425E-2</v>
      </c>
      <c r="AM26" s="7">
        <f>DATA!$BT23/DATA!$CA23</f>
        <v>0.7142857142857143</v>
      </c>
      <c r="AN26" s="54">
        <f t="shared" si="30"/>
        <v>0.7857142857142857</v>
      </c>
      <c r="AO26" s="16">
        <f>DATA!BU23/DATA!$CB23</f>
        <v>0.18181818181818182</v>
      </c>
      <c r="AP26" s="7">
        <f>DATA!BV23/DATA!$CB23</f>
        <v>0.81818181818181823</v>
      </c>
      <c r="AQ26" s="119">
        <f t="shared" si="31"/>
        <v>1</v>
      </c>
      <c r="AR26" s="64">
        <f>DATA!CC23</f>
        <v>25</v>
      </c>
      <c r="AS26" s="16">
        <f>DATA!CG23/DATA!$CO23</f>
        <v>0.42857142857142855</v>
      </c>
      <c r="AT26" s="7">
        <f>DATA!CH23/DATA!$CO23</f>
        <v>0.5714285714285714</v>
      </c>
      <c r="AU26" s="54">
        <f t="shared" si="12"/>
        <v>1</v>
      </c>
      <c r="AV26" s="16">
        <f>DATA!CI23/DATA!$CP23</f>
        <v>0</v>
      </c>
      <c r="AW26" s="7">
        <f>DATA!CJ23/DATA!$CP23</f>
        <v>0.92307692307692313</v>
      </c>
      <c r="AX26" s="119">
        <f t="shared" si="13"/>
        <v>0.92307692307692313</v>
      </c>
      <c r="AY26" s="64">
        <f>DATA!$CQ23</f>
        <v>20</v>
      </c>
      <c r="AZ26" s="16">
        <f>DATA!CU23/DATA!$DC23</f>
        <v>0</v>
      </c>
      <c r="BA26" s="7">
        <f>DATA!CV23/DATA!$DC23</f>
        <v>1</v>
      </c>
      <c r="BB26" s="54">
        <f t="shared" si="14"/>
        <v>1</v>
      </c>
      <c r="BC26" s="16">
        <f>DATA!CW23/DATA!$DD23</f>
        <v>0.14285714285714285</v>
      </c>
      <c r="BD26" s="7">
        <f>DATA!CX23/DATA!$DD23</f>
        <v>0.7142857142857143</v>
      </c>
      <c r="BE26" s="119">
        <f t="shared" si="15"/>
        <v>0.85714285714285721</v>
      </c>
      <c r="BF26" s="64">
        <f>DATA!$DE23</f>
        <v>12</v>
      </c>
      <c r="BG26" s="16">
        <f>DATA!DI23/DATA!$DQ23</f>
        <v>0.375</v>
      </c>
      <c r="BH26" s="7">
        <f>DATA!DJ23/DATA!$DQ23</f>
        <v>0.375</v>
      </c>
      <c r="BI26" s="54">
        <f t="shared" si="16"/>
        <v>0.75</v>
      </c>
      <c r="BJ26" s="16">
        <f>DATA!DK23/DATA!$DR23</f>
        <v>0.1</v>
      </c>
      <c r="BK26" s="7">
        <f>DATA!DL23/DATA!$DR23</f>
        <v>0.6</v>
      </c>
      <c r="BL26" s="119">
        <f t="shared" si="17"/>
        <v>0.7</v>
      </c>
      <c r="BM26" s="64">
        <f>DATA!$DS23</f>
        <v>18</v>
      </c>
      <c r="BN26" s="16">
        <f>DATA!DW23/DATA!$EE23</f>
        <v>0.2857142857142857</v>
      </c>
      <c r="BO26" s="7">
        <f>DATA!DX23/DATA!$EE23</f>
        <v>0.5714285714285714</v>
      </c>
      <c r="BP26" s="54">
        <f t="shared" si="18"/>
        <v>0.8571428571428571</v>
      </c>
      <c r="BQ26" s="16">
        <f>DATA!DY23/DATA!$EF23</f>
        <v>0</v>
      </c>
      <c r="BR26" s="7">
        <f>DATA!DZ23/DATA!$EF23</f>
        <v>0.72727272727272729</v>
      </c>
      <c r="BS26" s="119">
        <f t="shared" si="19"/>
        <v>0.72727272727272729</v>
      </c>
      <c r="BT26" s="64">
        <f>DATA!$EG23</f>
        <v>18</v>
      </c>
      <c r="BU26" s="16">
        <f>DATA!EK23/DATA!$ES23</f>
        <v>0.22222222222222221</v>
      </c>
      <c r="BV26" s="7">
        <f>DATA!EL23/DATA!$ES23</f>
        <v>0.66666666666666663</v>
      </c>
      <c r="BW26" s="54">
        <f t="shared" si="20"/>
        <v>0.88888888888888884</v>
      </c>
      <c r="BX26" s="16">
        <f>DATA!EM23/DATA!$ET23</f>
        <v>0.25</v>
      </c>
      <c r="BY26" s="7">
        <f>DATA!EN23/DATA!$ET23</f>
        <v>0.58333333333333337</v>
      </c>
      <c r="BZ26" s="119">
        <f t="shared" si="21"/>
        <v>0.83333333333333337</v>
      </c>
      <c r="CA26" s="64">
        <f>DATA!EU23</f>
        <v>21</v>
      </c>
      <c r="CB26" s="16">
        <f>DATA!EY24/DATA!$FG24</f>
        <v>0.25</v>
      </c>
      <c r="CC26" s="7">
        <f>DATA!EZ24/DATA!$FG24</f>
        <v>0.625</v>
      </c>
      <c r="CD26" s="54">
        <f t="shared" si="22"/>
        <v>0.875</v>
      </c>
      <c r="CE26" s="16">
        <f>DATA!FA24/DATA!$FH24</f>
        <v>0</v>
      </c>
      <c r="CF26" s="7">
        <f>DATA!FB24/DATA!$FH24</f>
        <v>0.75</v>
      </c>
      <c r="CG26" s="119">
        <f t="shared" si="23"/>
        <v>0.75</v>
      </c>
      <c r="CH26" s="64">
        <f>DATA!FI24</f>
        <v>16</v>
      </c>
      <c r="CI26" s="16">
        <f>DATA!FM24/DATA!$FU24</f>
        <v>0</v>
      </c>
      <c r="CJ26" s="7">
        <f>DATA!FN24/DATA!$FU24</f>
        <v>0.75</v>
      </c>
      <c r="CK26" s="54">
        <f t="shared" si="24"/>
        <v>0.75</v>
      </c>
      <c r="CL26" s="16">
        <f>DATA!FO24/DATA!$FV24</f>
        <v>0.2857142857142857</v>
      </c>
      <c r="CM26" s="7">
        <f>DATA!FP24/DATA!$FV24</f>
        <v>0.5714285714285714</v>
      </c>
      <c r="CN26" s="119">
        <f t="shared" si="25"/>
        <v>0.8571428571428571</v>
      </c>
      <c r="CO26" s="64">
        <f>DATA!FW24</f>
        <v>15</v>
      </c>
    </row>
    <row r="27" spans="1:93" x14ac:dyDescent="0.25">
      <c r="A27" s="32"/>
      <c r="B27" s="33" t="str">
        <f>DATA!A21</f>
        <v>Physics</v>
      </c>
      <c r="C27" s="35">
        <f>DATA!D21/DATA!$L21</f>
        <v>0.17647058823529413</v>
      </c>
      <c r="D27" s="34">
        <f>DATA!E21/DATA!$L21</f>
        <v>0.70588235294117652</v>
      </c>
      <c r="E27" s="55">
        <f t="shared" si="0"/>
        <v>0.88235294117647067</v>
      </c>
      <c r="F27" s="35">
        <f>DATA!F21/DATA!$M21</f>
        <v>0</v>
      </c>
      <c r="G27" s="36">
        <f>DATA!G21/DATA!$M21</f>
        <v>1</v>
      </c>
      <c r="H27" s="120">
        <f t="shared" si="1"/>
        <v>1</v>
      </c>
      <c r="I27" s="65">
        <f>DATA!N21</f>
        <v>24</v>
      </c>
      <c r="J27" s="35">
        <f>DATA!Q21/DATA!$Y21</f>
        <v>0.25</v>
      </c>
      <c r="K27" s="34">
        <f>DATA!R21/DATA!$Y21</f>
        <v>0.45833333333333331</v>
      </c>
      <c r="L27" s="55">
        <f t="shared" si="2"/>
        <v>0.70833333333333326</v>
      </c>
      <c r="M27" s="35">
        <f>DATA!S21/DATA!$Z21</f>
        <v>8.3333333333333329E-2</v>
      </c>
      <c r="N27" s="36">
        <f>DATA!T21/DATA!$Z21</f>
        <v>0.75</v>
      </c>
      <c r="O27" s="120">
        <f t="shared" si="3"/>
        <v>0.83333333333333337</v>
      </c>
      <c r="P27" s="65">
        <f>DATA!AA21</f>
        <v>36</v>
      </c>
      <c r="Q27" s="35">
        <f>DATA!AD21/DATA!$AL21</f>
        <v>0.15</v>
      </c>
      <c r="R27" s="34">
        <f>DATA!AE21/DATA!$AL21</f>
        <v>0.5</v>
      </c>
      <c r="S27" s="55">
        <f t="shared" si="4"/>
        <v>0.65</v>
      </c>
      <c r="T27" s="35">
        <f>DATA!AF21/DATA!$AM21</f>
        <v>0.2</v>
      </c>
      <c r="U27" s="36">
        <f>DATA!AG21/DATA!$AM21</f>
        <v>0.6</v>
      </c>
      <c r="V27" s="120">
        <f t="shared" si="5"/>
        <v>0.8</v>
      </c>
      <c r="W27" s="65">
        <f>DATA!AN21</f>
        <v>30</v>
      </c>
      <c r="X27" s="35">
        <f>DATA!AQ21/DATA!$AY21</f>
        <v>0.21428571428571427</v>
      </c>
      <c r="Y27" s="34">
        <f>DATA!AR21/DATA!$AY21</f>
        <v>0.5714285714285714</v>
      </c>
      <c r="Z27" s="55">
        <f t="shared" si="6"/>
        <v>0.7857142857142857</v>
      </c>
      <c r="AA27" s="35">
        <f>DATA!AS21/DATA!$AZ21</f>
        <v>0.25</v>
      </c>
      <c r="AB27" s="36">
        <f>DATA!AT21/DATA!$AZ21</f>
        <v>0.75</v>
      </c>
      <c r="AC27" s="120">
        <f t="shared" si="7"/>
        <v>1</v>
      </c>
      <c r="AD27" s="65">
        <f>DATA!BA21</f>
        <v>36</v>
      </c>
      <c r="AE27" s="90">
        <f>DATA!BE24/DATA!$BM24</f>
        <v>0.2857142857142857</v>
      </c>
      <c r="AF27" s="34">
        <f>DATA!BF24/DATA!$BM24</f>
        <v>0.6071428571428571</v>
      </c>
      <c r="AG27" s="55">
        <f t="shared" si="8"/>
        <v>0.89285714285714279</v>
      </c>
      <c r="AH27" s="35">
        <f>DATA!BG24/DATA!$BN24</f>
        <v>0.125</v>
      </c>
      <c r="AI27" s="36">
        <f>DATA!BH24/DATA!$BN24</f>
        <v>0.75</v>
      </c>
      <c r="AJ27" s="120">
        <f t="shared" si="9"/>
        <v>0.875</v>
      </c>
      <c r="AK27" s="65">
        <f>DATA!BO24</f>
        <v>36</v>
      </c>
      <c r="AL27" s="90">
        <f>DATA!BS24/DATA!$CA24</f>
        <v>0.14814814814814814</v>
      </c>
      <c r="AM27" s="34">
        <f>DATA!$BT24/DATA!$CA24</f>
        <v>0.66666666666666663</v>
      </c>
      <c r="AN27" s="55">
        <f t="shared" si="30"/>
        <v>0.81481481481481477</v>
      </c>
      <c r="AO27" s="35">
        <f>DATA!BU24/DATA!$CB24</f>
        <v>0.14285714285714285</v>
      </c>
      <c r="AP27" s="34">
        <f>DATA!BV24/DATA!$CB24</f>
        <v>0.5714285714285714</v>
      </c>
      <c r="AQ27" s="120">
        <f t="shared" si="31"/>
        <v>0.71428571428571419</v>
      </c>
      <c r="AR27" s="65">
        <f>DATA!CC24</f>
        <v>34</v>
      </c>
      <c r="AS27" s="35">
        <f>DATA!CG24/DATA!$CO24</f>
        <v>0.16666666666666666</v>
      </c>
      <c r="AT27" s="34">
        <f>DATA!CH24/DATA!$CO24</f>
        <v>0.66666666666666663</v>
      </c>
      <c r="AU27" s="55">
        <f t="shared" si="12"/>
        <v>0.83333333333333326</v>
      </c>
      <c r="AV27" s="35">
        <f>DATA!CI24/DATA!$CP24</f>
        <v>0.21428571428571427</v>
      </c>
      <c r="AW27" s="34">
        <f>DATA!CJ24/DATA!$CP24</f>
        <v>0.42857142857142855</v>
      </c>
      <c r="AX27" s="120">
        <f t="shared" si="13"/>
        <v>0.64285714285714279</v>
      </c>
      <c r="AY27" s="65">
        <f>DATA!$CQ24</f>
        <v>32</v>
      </c>
      <c r="AZ27" s="35">
        <f>DATA!CU24/DATA!$DC24</f>
        <v>0.21739130434782608</v>
      </c>
      <c r="BA27" s="34">
        <f>DATA!CV24/DATA!$DC24</f>
        <v>0.56521739130434778</v>
      </c>
      <c r="BB27" s="55">
        <f t="shared" si="14"/>
        <v>0.78260869565217384</v>
      </c>
      <c r="BC27" s="35">
        <f>DATA!CW24/DATA!$DD24</f>
        <v>0.42857142857142855</v>
      </c>
      <c r="BD27" s="34">
        <f>DATA!CX24/DATA!$DD24</f>
        <v>0.5714285714285714</v>
      </c>
      <c r="BE27" s="120">
        <f t="shared" si="15"/>
        <v>1</v>
      </c>
      <c r="BF27" s="65">
        <f>DATA!$DE24</f>
        <v>30</v>
      </c>
      <c r="BG27" s="35">
        <f>DATA!DI24/DATA!$DQ24</f>
        <v>0.2608695652173913</v>
      </c>
      <c r="BH27" s="34">
        <f>DATA!DJ24/DATA!$DQ24</f>
        <v>0.47826086956521741</v>
      </c>
      <c r="BI27" s="55">
        <f t="shared" si="16"/>
        <v>0.73913043478260865</v>
      </c>
      <c r="BJ27" s="35">
        <f>DATA!DK24/DATA!$DR24</f>
        <v>0</v>
      </c>
      <c r="BK27" s="34">
        <f>DATA!DL24/DATA!$DR24</f>
        <v>0.6</v>
      </c>
      <c r="BL27" s="120">
        <f t="shared" si="17"/>
        <v>0.6</v>
      </c>
      <c r="BM27" s="65">
        <f>DATA!$DS24</f>
        <v>33</v>
      </c>
      <c r="BN27" s="35">
        <f>DATA!DW24/DATA!$EE24</f>
        <v>0.15384615384615385</v>
      </c>
      <c r="BO27" s="34">
        <f>DATA!DX24/DATA!$EE24</f>
        <v>0.61538461538461542</v>
      </c>
      <c r="BP27" s="55">
        <f t="shared" si="18"/>
        <v>0.76923076923076927</v>
      </c>
      <c r="BQ27" s="35">
        <f>DATA!DY24/DATA!$EF24</f>
        <v>0</v>
      </c>
      <c r="BR27" s="34">
        <f>DATA!DZ24/DATA!$EF24</f>
        <v>0.8571428571428571</v>
      </c>
      <c r="BS27" s="120">
        <f t="shared" si="19"/>
        <v>0.8571428571428571</v>
      </c>
      <c r="BT27" s="65">
        <f>DATA!$EG24</f>
        <v>20</v>
      </c>
      <c r="BU27" s="35">
        <f>DATA!EK24/DATA!$ES24</f>
        <v>0.17857142857142858</v>
      </c>
      <c r="BV27" s="34">
        <f>DATA!EL24/DATA!$ES24</f>
        <v>0.5714285714285714</v>
      </c>
      <c r="BW27" s="55">
        <f t="shared" si="20"/>
        <v>0.75</v>
      </c>
      <c r="BX27" s="35">
        <f>DATA!EM24/DATA!$ET24</f>
        <v>0.125</v>
      </c>
      <c r="BY27" s="34">
        <f>DATA!EN24/DATA!$ET24</f>
        <v>0.875</v>
      </c>
      <c r="BZ27" s="120">
        <f t="shared" si="21"/>
        <v>1</v>
      </c>
      <c r="CA27" s="65">
        <f>DATA!EU24</f>
        <v>36</v>
      </c>
      <c r="CB27" s="35">
        <f>DATA!EY25/DATA!$FG25</f>
        <v>0.26923076923076922</v>
      </c>
      <c r="CC27" s="34">
        <f>DATA!EZ25/DATA!$FG25</f>
        <v>0.46153846153846156</v>
      </c>
      <c r="CD27" s="55">
        <f t="shared" si="22"/>
        <v>0.73076923076923084</v>
      </c>
      <c r="CE27" s="35">
        <f>DATA!FA25/DATA!$FH25</f>
        <v>0.25</v>
      </c>
      <c r="CF27" s="34">
        <f>DATA!FB25/DATA!$FH25</f>
        <v>0.58333333333333337</v>
      </c>
      <c r="CG27" s="120">
        <f t="shared" si="23"/>
        <v>0.83333333333333337</v>
      </c>
      <c r="CH27" s="65">
        <f>DATA!FI25</f>
        <v>38</v>
      </c>
      <c r="CI27" s="35">
        <f>DATA!FM25/DATA!$FU25</f>
        <v>0.26666666666666666</v>
      </c>
      <c r="CJ27" s="34">
        <f>DATA!FN25/DATA!$FU25</f>
        <v>0.73333333333333328</v>
      </c>
      <c r="CK27" s="55">
        <f t="shared" si="24"/>
        <v>1</v>
      </c>
      <c r="CL27" s="35">
        <f>DATA!FO25/DATA!$FV25</f>
        <v>0.5</v>
      </c>
      <c r="CM27" s="34">
        <f>DATA!FP25/DATA!$FV25</f>
        <v>0.5</v>
      </c>
      <c r="CN27" s="120">
        <f t="shared" si="25"/>
        <v>1</v>
      </c>
      <c r="CO27" s="65">
        <f>DATA!FW25</f>
        <v>19</v>
      </c>
    </row>
    <row r="28" spans="1:93" x14ac:dyDescent="0.25">
      <c r="A28" s="5"/>
      <c r="B28" s="6" t="str">
        <f>DATA!A22</f>
        <v>Political Science</v>
      </c>
      <c r="C28" s="16">
        <f>DATA!D22/DATA!$L22</f>
        <v>0.10869565217391304</v>
      </c>
      <c r="D28" s="7">
        <f>DATA!E22/DATA!$L22</f>
        <v>0.71739130434782605</v>
      </c>
      <c r="E28" s="54">
        <f t="shared" si="0"/>
        <v>0.82608695652173914</v>
      </c>
      <c r="F28" s="16">
        <f>DATA!F22/DATA!$M22</f>
        <v>4.5454545454545456E-2</v>
      </c>
      <c r="G28" s="25">
        <f>DATA!G22/DATA!$M22</f>
        <v>0.74242424242424243</v>
      </c>
      <c r="H28" s="119">
        <f t="shared" si="1"/>
        <v>0.78787878787878785</v>
      </c>
      <c r="I28" s="64">
        <f>DATA!N22</f>
        <v>158</v>
      </c>
      <c r="J28" s="16">
        <f>DATA!Q22/DATA!$Y22</f>
        <v>8.3333333333333329E-2</v>
      </c>
      <c r="K28" s="7">
        <f>DATA!R22/DATA!$Y22</f>
        <v>0.7</v>
      </c>
      <c r="L28" s="54">
        <f t="shared" si="2"/>
        <v>0.78333333333333333</v>
      </c>
      <c r="M28" s="16">
        <f>DATA!S22/DATA!$Z22</f>
        <v>3.2786885245901641E-2</v>
      </c>
      <c r="N28" s="25">
        <f>DATA!T22/DATA!$Z22</f>
        <v>0.70491803278688525</v>
      </c>
      <c r="O28" s="119">
        <f t="shared" si="3"/>
        <v>0.73770491803278693</v>
      </c>
      <c r="P28" s="64">
        <f>DATA!AA22</f>
        <v>181</v>
      </c>
      <c r="Q28" s="16">
        <f>DATA!AD22/DATA!$AL22</f>
        <v>0.12931034482758622</v>
      </c>
      <c r="R28" s="7">
        <f>DATA!AE22/DATA!$AL22</f>
        <v>0.76724137931034486</v>
      </c>
      <c r="S28" s="54">
        <f t="shared" si="4"/>
        <v>0.89655172413793105</v>
      </c>
      <c r="T28" s="16">
        <f>DATA!AF22/DATA!$AM22</f>
        <v>8.1081081081081086E-2</v>
      </c>
      <c r="U28" s="25">
        <f>DATA!AG22/DATA!$AM22</f>
        <v>0.68918918918918914</v>
      </c>
      <c r="V28" s="119">
        <f t="shared" si="5"/>
        <v>0.77027027027027017</v>
      </c>
      <c r="W28" s="64">
        <f>DATA!AN22</f>
        <v>190</v>
      </c>
      <c r="X28" s="16">
        <f>DATA!AQ22/DATA!$AY22</f>
        <v>0.13768115942028986</v>
      </c>
      <c r="Y28" s="7">
        <f>DATA!AR22/DATA!$AY22</f>
        <v>0.68840579710144922</v>
      </c>
      <c r="Z28" s="54">
        <f t="shared" si="6"/>
        <v>0.82608695652173902</v>
      </c>
      <c r="AA28" s="16">
        <f>DATA!AS22/DATA!$AZ22</f>
        <v>3.6585365853658534E-2</v>
      </c>
      <c r="AB28" s="25">
        <f>DATA!AT22/DATA!$AZ22</f>
        <v>0.74390243902439024</v>
      </c>
      <c r="AC28" s="119">
        <f t="shared" si="7"/>
        <v>0.78048780487804881</v>
      </c>
      <c r="AD28" s="64">
        <f>DATA!BA22</f>
        <v>220</v>
      </c>
      <c r="AE28" s="89">
        <f>DATA!BE25/DATA!$BM25</f>
        <v>0.11570247933884298</v>
      </c>
      <c r="AF28" s="7">
        <f>DATA!BF25/DATA!$BM25</f>
        <v>0.71074380165289253</v>
      </c>
      <c r="AG28" s="54">
        <f t="shared" si="8"/>
        <v>0.82644628099173545</v>
      </c>
      <c r="AH28" s="16">
        <f>DATA!BG25/DATA!$BN25</f>
        <v>3.6585365853658534E-2</v>
      </c>
      <c r="AI28" s="25">
        <f>DATA!BH25/DATA!$BN25</f>
        <v>0.79268292682926833</v>
      </c>
      <c r="AJ28" s="119">
        <f t="shared" si="9"/>
        <v>0.8292682926829269</v>
      </c>
      <c r="AK28" s="64">
        <f>DATA!BO25</f>
        <v>203</v>
      </c>
      <c r="AL28" s="89">
        <f>DATA!BS25/DATA!$CA25</f>
        <v>9.5652173913043481E-2</v>
      </c>
      <c r="AM28" s="7">
        <f>DATA!$BT25/DATA!$CA25</f>
        <v>0.74782608695652175</v>
      </c>
      <c r="AN28" s="54">
        <f t="shared" si="30"/>
        <v>0.84347826086956523</v>
      </c>
      <c r="AO28" s="16">
        <f>DATA!BU25/DATA!$CB25</f>
        <v>6.8965517241379309E-2</v>
      </c>
      <c r="AP28" s="7">
        <f>DATA!BV25/DATA!$CB25</f>
        <v>0.72413793103448276</v>
      </c>
      <c r="AQ28" s="119">
        <f t="shared" si="31"/>
        <v>0.7931034482758621</v>
      </c>
      <c r="AR28" s="64">
        <f>DATA!CC25</f>
        <v>202</v>
      </c>
      <c r="AS28" s="16">
        <f>DATA!CG25/DATA!$CO25</f>
        <v>0.10655737704918032</v>
      </c>
      <c r="AT28" s="7">
        <f>DATA!CH25/DATA!$CO25</f>
        <v>0.76229508196721307</v>
      </c>
      <c r="AU28" s="54">
        <f t="shared" si="12"/>
        <v>0.86885245901639341</v>
      </c>
      <c r="AV28" s="16">
        <f>DATA!CI25/DATA!$CP25</f>
        <v>0.11956521739130435</v>
      </c>
      <c r="AW28" s="7">
        <f>DATA!CJ25/DATA!$CP25</f>
        <v>0.72826086956521741</v>
      </c>
      <c r="AX28" s="119">
        <f t="shared" si="13"/>
        <v>0.84782608695652173</v>
      </c>
      <c r="AY28" s="64">
        <f>DATA!$CQ25</f>
        <v>214</v>
      </c>
      <c r="AZ28" s="16">
        <f>DATA!CU25/DATA!$DC25</f>
        <v>8.9285714285714288E-2</v>
      </c>
      <c r="BA28" s="7">
        <f>DATA!CV25/DATA!$DC25</f>
        <v>0.7321428571428571</v>
      </c>
      <c r="BB28" s="54">
        <f t="shared" si="14"/>
        <v>0.8214285714285714</v>
      </c>
      <c r="BC28" s="16">
        <f>DATA!CW25/DATA!$DD25</f>
        <v>0.13114754098360656</v>
      </c>
      <c r="BD28" s="7">
        <f>DATA!CX25/DATA!$DD25</f>
        <v>0.5901639344262295</v>
      </c>
      <c r="BE28" s="119">
        <f t="shared" si="15"/>
        <v>0.72131147540983609</v>
      </c>
      <c r="BF28" s="64">
        <f>DATA!$DE25</f>
        <v>173</v>
      </c>
      <c r="BG28" s="16">
        <f>DATA!DI25/DATA!$DQ25</f>
        <v>0.13084112149532709</v>
      </c>
      <c r="BH28" s="7">
        <f>DATA!DJ25/DATA!$DQ25</f>
        <v>0.7289719626168224</v>
      </c>
      <c r="BI28" s="54">
        <f t="shared" si="16"/>
        <v>0.85981308411214952</v>
      </c>
      <c r="BJ28" s="16">
        <f>DATA!DK25/DATA!$DR25</f>
        <v>7.1428571428571425E-2</v>
      </c>
      <c r="BK28" s="7">
        <f>DATA!DL25/DATA!$DR25</f>
        <v>0.59523809523809523</v>
      </c>
      <c r="BL28" s="119">
        <f t="shared" si="17"/>
        <v>0.66666666666666663</v>
      </c>
      <c r="BM28" s="64">
        <f>DATA!$DS25</f>
        <v>149</v>
      </c>
      <c r="BN28" s="16">
        <f>DATA!DW25/DATA!$EE25</f>
        <v>0.12096774193548387</v>
      </c>
      <c r="BO28" s="7">
        <f>DATA!DX25/DATA!$EE25</f>
        <v>0.7338709677419355</v>
      </c>
      <c r="BP28" s="54">
        <f t="shared" si="18"/>
        <v>0.85483870967741937</v>
      </c>
      <c r="BQ28" s="16">
        <f>DATA!DY25/DATA!$EF25</f>
        <v>0.10869565217391304</v>
      </c>
      <c r="BR28" s="7">
        <f>DATA!DZ25/DATA!$EF25</f>
        <v>0.76086956521739135</v>
      </c>
      <c r="BS28" s="119">
        <f t="shared" si="19"/>
        <v>0.86956521739130443</v>
      </c>
      <c r="BT28" s="64">
        <f>DATA!$EG25</f>
        <v>170</v>
      </c>
      <c r="BU28" s="16">
        <f>DATA!EK25/DATA!$ES25</f>
        <v>0.11666666666666667</v>
      </c>
      <c r="BV28" s="7">
        <f>DATA!EL25/DATA!$ES25</f>
        <v>0.75</v>
      </c>
      <c r="BW28" s="54">
        <f t="shared" si="20"/>
        <v>0.8666666666666667</v>
      </c>
      <c r="BX28" s="16">
        <f>DATA!EM25/DATA!$ET25</f>
        <v>0.12195121951219512</v>
      </c>
      <c r="BY28" s="7">
        <f>DATA!EN25/DATA!$ET25</f>
        <v>0.73170731707317072</v>
      </c>
      <c r="BZ28" s="119">
        <f t="shared" si="21"/>
        <v>0.85365853658536583</v>
      </c>
      <c r="CA28" s="64">
        <f>DATA!EU25</f>
        <v>161</v>
      </c>
      <c r="CB28" s="16">
        <f>DATA!EY26/DATA!$FG26</f>
        <v>0.13934426229508196</v>
      </c>
      <c r="CC28" s="7">
        <f>DATA!EZ26/DATA!$FG26</f>
        <v>0.70491803278688525</v>
      </c>
      <c r="CD28" s="54">
        <f t="shared" si="22"/>
        <v>0.84426229508196715</v>
      </c>
      <c r="CE28" s="16">
        <f>DATA!FA26/DATA!$FH26</f>
        <v>0.14583333333333334</v>
      </c>
      <c r="CF28" s="7">
        <f>DATA!FB26/DATA!$FH26</f>
        <v>0.66666666666666663</v>
      </c>
      <c r="CG28" s="119">
        <f t="shared" si="23"/>
        <v>0.8125</v>
      </c>
      <c r="CH28" s="64">
        <f>DATA!FI26</f>
        <v>170</v>
      </c>
      <c r="CI28" s="16">
        <f>DATA!FM26/DATA!$FU26</f>
        <v>0.10606060606060606</v>
      </c>
      <c r="CJ28" s="7">
        <f>DATA!FN26/DATA!$FU26</f>
        <v>0.76515151515151514</v>
      </c>
      <c r="CK28" s="54">
        <f t="shared" si="24"/>
        <v>0.87121212121212122</v>
      </c>
      <c r="CL28" s="16">
        <f>DATA!FO26/DATA!$FV26</f>
        <v>4.4444444444444446E-2</v>
      </c>
      <c r="CM28" s="7">
        <f>DATA!FP26/DATA!$FV26</f>
        <v>0.82222222222222219</v>
      </c>
      <c r="CN28" s="119">
        <f t="shared" si="25"/>
        <v>0.86666666666666659</v>
      </c>
      <c r="CO28" s="64">
        <f>DATA!FW26</f>
        <v>177</v>
      </c>
    </row>
    <row r="29" spans="1:93" x14ac:dyDescent="0.25">
      <c r="A29" s="32"/>
      <c r="B29" s="33" t="str">
        <f>DATA!A23</f>
        <v>Psychology</v>
      </c>
      <c r="C29" s="35">
        <f>DATA!D23/DATA!$L23</f>
        <v>0.15384615384615385</v>
      </c>
      <c r="D29" s="34">
        <f>DATA!E23/DATA!$L23</f>
        <v>0.61111111111111116</v>
      </c>
      <c r="E29" s="55">
        <f t="shared" si="0"/>
        <v>0.76495726495726502</v>
      </c>
      <c r="F29" s="35">
        <f>DATA!F23/DATA!$M23</f>
        <v>7.8817733990147784E-2</v>
      </c>
      <c r="G29" s="36">
        <f>DATA!G23/DATA!$M23</f>
        <v>0.70935960591133007</v>
      </c>
      <c r="H29" s="120">
        <f t="shared" si="1"/>
        <v>0.78817733990147787</v>
      </c>
      <c r="I29" s="65">
        <f>DATA!N23</f>
        <v>437</v>
      </c>
      <c r="J29" s="35">
        <f>DATA!Q23/DATA!$Y23</f>
        <v>0.17372881355932204</v>
      </c>
      <c r="K29" s="34">
        <f>DATA!R23/DATA!$Y23</f>
        <v>0.5423728813559322</v>
      </c>
      <c r="L29" s="55">
        <f t="shared" si="2"/>
        <v>0.71610169491525422</v>
      </c>
      <c r="M29" s="35">
        <f>DATA!S23/DATA!$Z23</f>
        <v>0.11173184357541899</v>
      </c>
      <c r="N29" s="36">
        <f>DATA!T23/DATA!$Z23</f>
        <v>0.63128491620111726</v>
      </c>
      <c r="O29" s="120">
        <f t="shared" si="3"/>
        <v>0.74301675977653625</v>
      </c>
      <c r="P29" s="65">
        <f>DATA!AA23</f>
        <v>415</v>
      </c>
      <c r="Q29" s="35">
        <f>DATA!AD23/DATA!$AL23</f>
        <v>0.16595744680851063</v>
      </c>
      <c r="R29" s="34">
        <f>DATA!AE23/DATA!$AL23</f>
        <v>0.64680851063829792</v>
      </c>
      <c r="S29" s="55">
        <f t="shared" si="4"/>
        <v>0.81276595744680857</v>
      </c>
      <c r="T29" s="35">
        <f>DATA!AF23/DATA!$AM23</f>
        <v>0.11235955056179775</v>
      </c>
      <c r="U29" s="36">
        <f>DATA!AG23/DATA!$AM23</f>
        <v>0.6685393258426966</v>
      </c>
      <c r="V29" s="120">
        <f t="shared" si="5"/>
        <v>0.7808988764044944</v>
      </c>
      <c r="W29" s="65">
        <f>DATA!AN23</f>
        <v>413</v>
      </c>
      <c r="X29" s="35">
        <f>DATA!AQ23/DATA!$AY23</f>
        <v>0.16607773851590105</v>
      </c>
      <c r="Y29" s="34">
        <f>DATA!AR23/DATA!$AY23</f>
        <v>0.56537102473498235</v>
      </c>
      <c r="Z29" s="55">
        <f t="shared" si="6"/>
        <v>0.73144876325088337</v>
      </c>
      <c r="AA29" s="35">
        <f>DATA!AS23/DATA!$AZ23</f>
        <v>0.12560386473429952</v>
      </c>
      <c r="AB29" s="36">
        <f>DATA!AT23/DATA!$AZ23</f>
        <v>0.65217391304347827</v>
      </c>
      <c r="AC29" s="120">
        <f t="shared" si="7"/>
        <v>0.77777777777777779</v>
      </c>
      <c r="AD29" s="65">
        <f>DATA!BA23</f>
        <v>490</v>
      </c>
      <c r="AE29" s="90">
        <f>DATA!BE26/DATA!$BM26</f>
        <v>0.12587412587412589</v>
      </c>
      <c r="AF29" s="34">
        <f>DATA!BF26/DATA!$BM26</f>
        <v>0.70979020979020979</v>
      </c>
      <c r="AG29" s="55">
        <f t="shared" si="8"/>
        <v>0.83566433566433562</v>
      </c>
      <c r="AH29" s="35">
        <f>DATA!BG26/DATA!$BN26</f>
        <v>7.9812206572769953E-2</v>
      </c>
      <c r="AI29" s="36">
        <f>DATA!BH26/DATA!$BN26</f>
        <v>0.70892018779342725</v>
      </c>
      <c r="AJ29" s="120">
        <f t="shared" si="9"/>
        <v>0.78873239436619724</v>
      </c>
      <c r="AK29" s="65">
        <f>DATA!BO26</f>
        <v>499</v>
      </c>
      <c r="AL29" s="90">
        <f>DATA!BS26/DATA!$CA26</f>
        <v>0.13314447592067988</v>
      </c>
      <c r="AM29" s="34">
        <f>DATA!$BT26/DATA!$CA26</f>
        <v>0.68555240793201133</v>
      </c>
      <c r="AN29" s="55">
        <f t="shared" si="30"/>
        <v>0.81869688385269124</v>
      </c>
      <c r="AO29" s="35">
        <f>DATA!BU26/DATA!$CB26</f>
        <v>0.10426540284360189</v>
      </c>
      <c r="AP29" s="34">
        <f>DATA!BV26/DATA!$CB26</f>
        <v>0.65402843601895733</v>
      </c>
      <c r="AQ29" s="120">
        <f t="shared" si="31"/>
        <v>0.75829383886255919</v>
      </c>
      <c r="AR29" s="65">
        <f>DATA!CC26</f>
        <v>564</v>
      </c>
      <c r="AS29" s="35">
        <f>DATA!CG26/DATA!$CO26</f>
        <v>0.11470588235294117</v>
      </c>
      <c r="AT29" s="34">
        <f>DATA!CH26/DATA!$CO26</f>
        <v>0.67647058823529416</v>
      </c>
      <c r="AU29" s="55">
        <f t="shared" si="12"/>
        <v>0.79117647058823537</v>
      </c>
      <c r="AV29" s="35">
        <f>DATA!CI26/DATA!$CP26</f>
        <v>0.1</v>
      </c>
      <c r="AW29" s="34">
        <f>DATA!CJ26/DATA!$CP26</f>
        <v>0.66521739130434787</v>
      </c>
      <c r="AX29" s="120">
        <f t="shared" si="13"/>
        <v>0.76521739130434785</v>
      </c>
      <c r="AY29" s="65">
        <f>DATA!$CQ26</f>
        <v>570</v>
      </c>
      <c r="AZ29" s="35">
        <f>DATA!CU26/DATA!$DC26</f>
        <v>0.1513353115727003</v>
      </c>
      <c r="BA29" s="34">
        <f>DATA!CV26/DATA!$DC26</f>
        <v>0.65875370919881304</v>
      </c>
      <c r="BB29" s="55">
        <f t="shared" si="14"/>
        <v>0.81008902077151335</v>
      </c>
      <c r="BC29" s="35">
        <f>DATA!CW26/DATA!$DD26</f>
        <v>0.13004484304932734</v>
      </c>
      <c r="BD29" s="34">
        <f>DATA!CX26/DATA!$DD26</f>
        <v>0.60089686098654704</v>
      </c>
      <c r="BE29" s="120">
        <f t="shared" si="15"/>
        <v>0.73094170403587433</v>
      </c>
      <c r="BF29" s="65">
        <f>DATA!$DE26</f>
        <v>560</v>
      </c>
      <c r="BG29" s="35">
        <f>DATA!DI26/DATA!$DQ26</f>
        <v>0.13746630727762804</v>
      </c>
      <c r="BH29" s="34">
        <f>DATA!DJ26/DATA!$DQ26</f>
        <v>0.6846361185983828</v>
      </c>
      <c r="BI29" s="55">
        <f t="shared" si="16"/>
        <v>0.82210242587601079</v>
      </c>
      <c r="BJ29" s="35">
        <f>DATA!DK26/DATA!$DR26</f>
        <v>6.5656565656565663E-2</v>
      </c>
      <c r="BK29" s="34">
        <f>DATA!DL26/DATA!$DR26</f>
        <v>0.72727272727272729</v>
      </c>
      <c r="BL29" s="120">
        <f t="shared" si="17"/>
        <v>0.79292929292929293</v>
      </c>
      <c r="BM29" s="65">
        <f>DATA!$DS26</f>
        <v>569</v>
      </c>
      <c r="BN29" s="35">
        <f>DATA!DW26/DATA!$EE26</f>
        <v>0.14647887323943662</v>
      </c>
      <c r="BO29" s="34">
        <f>DATA!DX26/DATA!$EE26</f>
        <v>0.676056338028169</v>
      </c>
      <c r="BP29" s="55">
        <f t="shared" si="18"/>
        <v>0.82253521126760565</v>
      </c>
      <c r="BQ29" s="35">
        <f>DATA!DY26/DATA!$EF26</f>
        <v>9.7087378640776698E-2</v>
      </c>
      <c r="BR29" s="34">
        <f>DATA!DZ26/DATA!$EF26</f>
        <v>0.68932038834951459</v>
      </c>
      <c r="BS29" s="120">
        <f t="shared" si="19"/>
        <v>0.78640776699029125</v>
      </c>
      <c r="BT29" s="65">
        <f>DATA!$EG26</f>
        <v>561</v>
      </c>
      <c r="BU29" s="35">
        <f>DATA!EK26/DATA!$ES26</f>
        <v>0.13056379821958458</v>
      </c>
      <c r="BV29" s="34">
        <f>DATA!EL26/DATA!$ES26</f>
        <v>0.67952522255192882</v>
      </c>
      <c r="BW29" s="55">
        <f t="shared" si="20"/>
        <v>0.81008902077151346</v>
      </c>
      <c r="BX29" s="35">
        <f>DATA!EM26/DATA!$ET26</f>
        <v>7.7348066298342538E-2</v>
      </c>
      <c r="BY29" s="34">
        <f>DATA!EN26/DATA!$ET26</f>
        <v>0.66298342541436461</v>
      </c>
      <c r="BZ29" s="120">
        <f t="shared" si="21"/>
        <v>0.74033149171270718</v>
      </c>
      <c r="CA29" s="65">
        <f>DATA!EU26</f>
        <v>518</v>
      </c>
      <c r="CB29" s="35">
        <f>DATA!EY27/DATA!$FG27</f>
        <v>0.1076388888888889</v>
      </c>
      <c r="CC29" s="34">
        <f>DATA!EZ27/DATA!$FG27</f>
        <v>0.6875</v>
      </c>
      <c r="CD29" s="55">
        <f t="shared" si="22"/>
        <v>0.79513888888888884</v>
      </c>
      <c r="CE29" s="35">
        <f>DATA!FA27/DATA!$FH27</f>
        <v>6.741573033707865E-2</v>
      </c>
      <c r="CF29" s="34">
        <f>DATA!FB27/DATA!$FH27</f>
        <v>0.7808988764044944</v>
      </c>
      <c r="CG29" s="120">
        <f t="shared" si="23"/>
        <v>0.848314606741573</v>
      </c>
      <c r="CH29" s="65">
        <f>DATA!FI27</f>
        <v>466</v>
      </c>
      <c r="CI29" s="35">
        <f>DATA!FM27/DATA!$FU27</f>
        <v>0.12416107382550336</v>
      </c>
      <c r="CJ29" s="34">
        <f>DATA!FN27/DATA!$FU27</f>
        <v>0.68120805369127513</v>
      </c>
      <c r="CK29" s="55">
        <f t="shared" si="24"/>
        <v>0.80536912751677847</v>
      </c>
      <c r="CL29" s="35">
        <f>DATA!FO27/DATA!$FV27</f>
        <v>8.7499999999999994E-2</v>
      </c>
      <c r="CM29" s="34">
        <f>DATA!FP27/DATA!$FV27</f>
        <v>0.66874999999999996</v>
      </c>
      <c r="CN29" s="120">
        <f t="shared" si="25"/>
        <v>0.75624999999999998</v>
      </c>
      <c r="CO29" s="65">
        <f>DATA!FW27</f>
        <v>458</v>
      </c>
    </row>
    <row r="30" spans="1:93" x14ac:dyDescent="0.25">
      <c r="A30" s="5"/>
      <c r="B30" s="6" t="str">
        <f>DATA!A26</f>
        <v>Anthropology</v>
      </c>
      <c r="C30" s="16">
        <f>DATA!D26/DATA!$L26</f>
        <v>0.1875</v>
      </c>
      <c r="D30" s="7">
        <f>DATA!E26/DATA!$L26</f>
        <v>0.5625</v>
      </c>
      <c r="E30" s="54">
        <f t="shared" si="0"/>
        <v>0.75</v>
      </c>
      <c r="F30" s="16">
        <f>DATA!F26/DATA!$M26</f>
        <v>0.15384615384615385</v>
      </c>
      <c r="G30" s="25">
        <f>DATA!G26/DATA!$M26</f>
        <v>0.76923076923076927</v>
      </c>
      <c r="H30" s="119">
        <f t="shared" si="1"/>
        <v>0.92307692307692313</v>
      </c>
      <c r="I30" s="64">
        <f>DATA!N26</f>
        <v>29</v>
      </c>
      <c r="J30" s="16">
        <f>DATA!Q26/DATA!$Y26</f>
        <v>4.3478260869565216E-2</v>
      </c>
      <c r="K30" s="7">
        <f>DATA!R26/DATA!$Y26</f>
        <v>0.78260869565217395</v>
      </c>
      <c r="L30" s="54">
        <f t="shared" si="2"/>
        <v>0.82608695652173914</v>
      </c>
      <c r="M30" s="16">
        <f>DATA!S26/DATA!$Z26</f>
        <v>0.14285714285714285</v>
      </c>
      <c r="N30" s="25">
        <f>DATA!T26/DATA!$Z26</f>
        <v>0.7857142857142857</v>
      </c>
      <c r="O30" s="119">
        <f t="shared" si="3"/>
        <v>0.9285714285714286</v>
      </c>
      <c r="P30" s="64">
        <f>DATA!AA26</f>
        <v>37</v>
      </c>
      <c r="Q30" s="16">
        <f>DATA!AD26/DATA!$AL26</f>
        <v>0.12</v>
      </c>
      <c r="R30" s="7">
        <f>DATA!AE26/DATA!$AL26</f>
        <v>0.68</v>
      </c>
      <c r="S30" s="54">
        <f t="shared" si="4"/>
        <v>0.8</v>
      </c>
      <c r="T30" s="16">
        <f>DATA!AF26/DATA!$AM26</f>
        <v>0.1</v>
      </c>
      <c r="U30" s="25">
        <f>DATA!AG26/DATA!$AM26</f>
        <v>0.6</v>
      </c>
      <c r="V30" s="119">
        <f t="shared" si="5"/>
        <v>0.7</v>
      </c>
      <c r="W30" s="64">
        <f>DATA!AN26</f>
        <v>45</v>
      </c>
      <c r="X30" s="16">
        <f>DATA!AQ26/DATA!$AY26</f>
        <v>9.375E-2</v>
      </c>
      <c r="Y30" s="7">
        <f>DATA!AR26/DATA!$AY26</f>
        <v>0.78125</v>
      </c>
      <c r="Z30" s="54">
        <f t="shared" si="6"/>
        <v>0.875</v>
      </c>
      <c r="AA30" s="16">
        <f>DATA!AS26/DATA!$AZ26</f>
        <v>0</v>
      </c>
      <c r="AB30" s="25">
        <f>DATA!AT26/DATA!$AZ26</f>
        <v>0.75</v>
      </c>
      <c r="AC30" s="119">
        <f t="shared" si="7"/>
        <v>0.75</v>
      </c>
      <c r="AD30" s="64">
        <f>DATA!BA26</f>
        <v>48</v>
      </c>
      <c r="AE30" s="89">
        <f>DATA!BE27/DATA!$BM27</f>
        <v>8.8235294117647065E-2</v>
      </c>
      <c r="AF30" s="7">
        <f>DATA!BF27/DATA!$BM27</f>
        <v>0.61764705882352944</v>
      </c>
      <c r="AG30" s="54">
        <f t="shared" si="8"/>
        <v>0.70588235294117652</v>
      </c>
      <c r="AH30" s="16">
        <f>DATA!BG27/DATA!$BN27</f>
        <v>0.16</v>
      </c>
      <c r="AI30" s="25">
        <f>DATA!BH27/DATA!$BN27</f>
        <v>0.68</v>
      </c>
      <c r="AJ30" s="119">
        <f t="shared" si="9"/>
        <v>0.84000000000000008</v>
      </c>
      <c r="AK30" s="64">
        <f>DATA!BO27</f>
        <v>59</v>
      </c>
      <c r="AL30" s="89">
        <f>DATA!BS27/DATA!$CA27</f>
        <v>0.16129032258064516</v>
      </c>
      <c r="AM30" s="7">
        <f>DATA!$BT27/DATA!$CA27</f>
        <v>0.67741935483870963</v>
      </c>
      <c r="AN30" s="54">
        <f t="shared" si="30"/>
        <v>0.83870967741935476</v>
      </c>
      <c r="AO30" s="16">
        <f>DATA!BU27/DATA!$CB27</f>
        <v>0.2</v>
      </c>
      <c r="AP30" s="7">
        <f>DATA!BV27/DATA!$CB27</f>
        <v>0.55000000000000004</v>
      </c>
      <c r="AQ30" s="119">
        <f t="shared" si="31"/>
        <v>0.75</v>
      </c>
      <c r="AR30" s="64">
        <f>DATA!CC27</f>
        <v>51</v>
      </c>
      <c r="AS30" s="16">
        <f>DATA!CG27/DATA!$CO27</f>
        <v>0.20588235294117646</v>
      </c>
      <c r="AT30" s="7">
        <f>DATA!CH27/DATA!$CO27</f>
        <v>0.70588235294117652</v>
      </c>
      <c r="AU30" s="54">
        <f t="shared" si="12"/>
        <v>0.91176470588235303</v>
      </c>
      <c r="AV30" s="16">
        <f>DATA!CI27/DATA!$CP27</f>
        <v>0.13043478260869565</v>
      </c>
      <c r="AW30" s="7">
        <f>DATA!CJ27/DATA!$CP27</f>
        <v>0.69565217391304346</v>
      </c>
      <c r="AX30" s="119">
        <f t="shared" si="13"/>
        <v>0.82608695652173914</v>
      </c>
      <c r="AY30" s="64">
        <f>DATA!$CQ27</f>
        <v>57</v>
      </c>
      <c r="AZ30" s="16">
        <f>DATA!CU27/DATA!$DC27</f>
        <v>0.21212121212121213</v>
      </c>
      <c r="BA30" s="7">
        <f>DATA!CV27/DATA!$DC27</f>
        <v>0.60606060606060608</v>
      </c>
      <c r="BB30" s="54">
        <f t="shared" si="14"/>
        <v>0.81818181818181823</v>
      </c>
      <c r="BC30" s="16">
        <f>DATA!CW27/DATA!$DD27</f>
        <v>0.21052631578947367</v>
      </c>
      <c r="BD30" s="7">
        <f>DATA!CX27/DATA!$DD27</f>
        <v>0.68421052631578949</v>
      </c>
      <c r="BE30" s="119">
        <f t="shared" si="15"/>
        <v>0.89473684210526316</v>
      </c>
      <c r="BF30" s="64">
        <f>DATA!$DE27</f>
        <v>52</v>
      </c>
      <c r="BG30" s="16">
        <f>DATA!DI27/DATA!$DQ27</f>
        <v>0.14285714285714285</v>
      </c>
      <c r="BH30" s="7">
        <f>DATA!DJ27/DATA!$DQ27</f>
        <v>0.7142857142857143</v>
      </c>
      <c r="BI30" s="54">
        <f t="shared" si="16"/>
        <v>0.85714285714285721</v>
      </c>
      <c r="BJ30" s="16">
        <f>DATA!DK27/DATA!$DR27</f>
        <v>0.15789473684210525</v>
      </c>
      <c r="BK30" s="7">
        <f>DATA!DL27/DATA!$DR27</f>
        <v>0.63157894736842102</v>
      </c>
      <c r="BL30" s="119">
        <f t="shared" si="17"/>
        <v>0.78947368421052633</v>
      </c>
      <c r="BM30" s="64">
        <f>DATA!$DS27</f>
        <v>47</v>
      </c>
      <c r="BN30" s="16">
        <f>DATA!DW27/DATA!$EE27</f>
        <v>0.12</v>
      </c>
      <c r="BO30" s="7">
        <f>DATA!DX27/DATA!$EE27</f>
        <v>0.68</v>
      </c>
      <c r="BP30" s="54">
        <f t="shared" si="18"/>
        <v>0.8</v>
      </c>
      <c r="BQ30" s="16">
        <f>DATA!DY27/DATA!$EF27</f>
        <v>0.14285714285714285</v>
      </c>
      <c r="BR30" s="7">
        <f>DATA!DZ27/DATA!$EF27</f>
        <v>0.6428571428571429</v>
      </c>
      <c r="BS30" s="119">
        <f t="shared" si="19"/>
        <v>0.78571428571428581</v>
      </c>
      <c r="BT30" s="64">
        <f>DATA!$EG27</f>
        <v>39</v>
      </c>
      <c r="BU30" s="16">
        <f>DATA!EK27/DATA!$ES27</f>
        <v>0.17647058823529413</v>
      </c>
      <c r="BV30" s="7">
        <f>DATA!EL27/DATA!$ES27</f>
        <v>0.76470588235294112</v>
      </c>
      <c r="BW30" s="54">
        <f t="shared" si="20"/>
        <v>0.94117647058823528</v>
      </c>
      <c r="BX30" s="16">
        <f>DATA!EM27/DATA!$ET27</f>
        <v>0.13333333333333333</v>
      </c>
      <c r="BY30" s="7">
        <f>DATA!EN27/DATA!$ET27</f>
        <v>0.66666666666666663</v>
      </c>
      <c r="BZ30" s="119">
        <f t="shared" si="21"/>
        <v>0.79999999999999993</v>
      </c>
      <c r="CA30" s="64">
        <f>DATA!EU27</f>
        <v>32</v>
      </c>
      <c r="CB30" s="16">
        <f>DATA!EY28/DATA!$FG28</f>
        <v>0.16666666666666666</v>
      </c>
      <c r="CC30" s="7">
        <f>DATA!EZ28/DATA!$FG28</f>
        <v>0.66666666666666663</v>
      </c>
      <c r="CD30" s="54">
        <f t="shared" si="22"/>
        <v>0.83333333333333326</v>
      </c>
      <c r="CE30" s="16">
        <f>DATA!FA28/DATA!$FH28</f>
        <v>9.0909090909090912E-2</v>
      </c>
      <c r="CF30" s="7">
        <f>DATA!FB28/DATA!$FH28</f>
        <v>0.72727272727272729</v>
      </c>
      <c r="CG30" s="119">
        <f t="shared" si="23"/>
        <v>0.81818181818181823</v>
      </c>
      <c r="CH30" s="64">
        <f>DATA!FI28</f>
        <v>29</v>
      </c>
      <c r="CI30" s="16">
        <f>DATA!FM28/DATA!$FU28</f>
        <v>8.3333333333333329E-2</v>
      </c>
      <c r="CJ30" s="7">
        <f>DATA!FN28/DATA!$FU28</f>
        <v>0.75</v>
      </c>
      <c r="CK30" s="54">
        <f t="shared" si="24"/>
        <v>0.83333333333333337</v>
      </c>
      <c r="CL30" s="16">
        <f>DATA!FO28/DATA!$FV28</f>
        <v>0.33333333333333331</v>
      </c>
      <c r="CM30" s="7">
        <f>DATA!FP28/DATA!$FV28</f>
        <v>0.44444444444444442</v>
      </c>
      <c r="CN30" s="119">
        <f t="shared" si="25"/>
        <v>0.77777777777777768</v>
      </c>
      <c r="CO30" s="64">
        <f>DATA!FW28</f>
        <v>21</v>
      </c>
    </row>
    <row r="31" spans="1:93" x14ac:dyDescent="0.25">
      <c r="A31" s="32"/>
      <c r="B31" s="33" t="str">
        <f>DATA!A27</f>
        <v>Sociology</v>
      </c>
      <c r="C31" s="35">
        <f>DATA!D27/DATA!$L27</f>
        <v>0.11538461538461539</v>
      </c>
      <c r="D31" s="34">
        <f>DATA!E27/DATA!$L27</f>
        <v>0.57692307692307687</v>
      </c>
      <c r="E31" s="55">
        <f t="shared" si="0"/>
        <v>0.69230769230769229</v>
      </c>
      <c r="F31" s="35">
        <f>DATA!F27/DATA!$M27</f>
        <v>0.05</v>
      </c>
      <c r="G31" s="36">
        <f>DATA!G27/DATA!$M27</f>
        <v>0.75</v>
      </c>
      <c r="H31" s="120">
        <f t="shared" si="1"/>
        <v>0.8</v>
      </c>
      <c r="I31" s="65">
        <f>DATA!N27</f>
        <v>92</v>
      </c>
      <c r="J31" s="35">
        <f>DATA!Q27/DATA!$Y27</f>
        <v>8.4745762711864403E-2</v>
      </c>
      <c r="K31" s="34">
        <f>DATA!R27/DATA!$Y27</f>
        <v>0.67796610169491522</v>
      </c>
      <c r="L31" s="55">
        <f t="shared" si="2"/>
        <v>0.76271186440677963</v>
      </c>
      <c r="M31" s="35">
        <f>DATA!S27/DATA!$Z27</f>
        <v>1.9230769230769232E-2</v>
      </c>
      <c r="N31" s="36">
        <f>DATA!T27/DATA!$Z27</f>
        <v>0.76923076923076927</v>
      </c>
      <c r="O31" s="120">
        <f t="shared" si="3"/>
        <v>0.78846153846153855</v>
      </c>
      <c r="P31" s="65">
        <f>DATA!AA27</f>
        <v>111</v>
      </c>
      <c r="Q31" s="35">
        <f>DATA!AD27/DATA!$AL27</f>
        <v>0.11267605633802817</v>
      </c>
      <c r="R31" s="34">
        <f>DATA!AE27/DATA!$AL27</f>
        <v>0.78873239436619713</v>
      </c>
      <c r="S31" s="55">
        <f t="shared" si="4"/>
        <v>0.90140845070422526</v>
      </c>
      <c r="T31" s="35">
        <f>DATA!AF27/DATA!$AM27</f>
        <v>0.12857142857142856</v>
      </c>
      <c r="U31" s="36">
        <f>DATA!AG27/DATA!$AM27</f>
        <v>0.65714285714285714</v>
      </c>
      <c r="V31" s="120">
        <f t="shared" si="5"/>
        <v>0.7857142857142857</v>
      </c>
      <c r="W31" s="65">
        <f>DATA!AN27</f>
        <v>141</v>
      </c>
      <c r="X31" s="35">
        <f>DATA!AQ27/DATA!$AY27</f>
        <v>9.0909090909090912E-2</v>
      </c>
      <c r="Y31" s="34">
        <f>DATA!AR27/DATA!$AY27</f>
        <v>0.69090909090909092</v>
      </c>
      <c r="Z31" s="55">
        <f t="shared" si="6"/>
        <v>0.78181818181818186</v>
      </c>
      <c r="AA31" s="35">
        <f>DATA!AS27/DATA!$AZ27</f>
        <v>3.7735849056603772E-2</v>
      </c>
      <c r="AB31" s="36">
        <f>DATA!AT27/DATA!$AZ27</f>
        <v>0.76415094339622647</v>
      </c>
      <c r="AC31" s="120">
        <f t="shared" si="7"/>
        <v>0.80188679245283023</v>
      </c>
      <c r="AD31" s="65">
        <f>DATA!BA27</f>
        <v>216</v>
      </c>
      <c r="AE31" s="90">
        <f>DATA!BE28/DATA!$BM28</f>
        <v>6.2992125984251968E-2</v>
      </c>
      <c r="AF31" s="34">
        <f>DATA!BF28/DATA!$BM28</f>
        <v>0.75590551181102361</v>
      </c>
      <c r="AG31" s="55">
        <f t="shared" si="8"/>
        <v>0.81889763779527558</v>
      </c>
      <c r="AH31" s="35">
        <f>DATA!BG28/DATA!$BN28</f>
        <v>0.10884353741496598</v>
      </c>
      <c r="AI31" s="36">
        <f>DATA!BH28/DATA!$BN28</f>
        <v>0.76190476190476186</v>
      </c>
      <c r="AJ31" s="120">
        <f t="shared" si="9"/>
        <v>0.87074829931972786</v>
      </c>
      <c r="AK31" s="65">
        <f>DATA!BO28</f>
        <v>274</v>
      </c>
      <c r="AL31" s="90">
        <f>DATA!BS28/DATA!$CA28</f>
        <v>0.10884353741496598</v>
      </c>
      <c r="AM31" s="34">
        <f>DATA!$BT28/DATA!$CA28</f>
        <v>0.74149659863945583</v>
      </c>
      <c r="AN31" s="55">
        <f t="shared" si="30"/>
        <v>0.85034013605442182</v>
      </c>
      <c r="AO31" s="35">
        <f>DATA!BU28/DATA!$CB28</f>
        <v>4.8192771084337352E-2</v>
      </c>
      <c r="AP31" s="34">
        <f>DATA!BV28/DATA!$CB28</f>
        <v>0.7168674698795181</v>
      </c>
      <c r="AQ31" s="120">
        <f t="shared" si="31"/>
        <v>0.7650602409638555</v>
      </c>
      <c r="AR31" s="65">
        <f>DATA!CC28</f>
        <v>313</v>
      </c>
      <c r="AS31" s="35">
        <f>DATA!CG28/DATA!$CO28</f>
        <v>0.10975609756097561</v>
      </c>
      <c r="AT31" s="34">
        <f>DATA!CH28/DATA!$CO28</f>
        <v>0.69512195121951215</v>
      </c>
      <c r="AU31" s="55">
        <f t="shared" si="12"/>
        <v>0.80487804878048774</v>
      </c>
      <c r="AV31" s="35">
        <f>DATA!CI28/DATA!$CP28</f>
        <v>5.1792828685258967E-2</v>
      </c>
      <c r="AW31" s="34">
        <f>DATA!CJ28/DATA!$CP28</f>
        <v>0.73306772908366535</v>
      </c>
      <c r="AX31" s="120">
        <f t="shared" si="13"/>
        <v>0.78486055776892427</v>
      </c>
      <c r="AY31" s="65">
        <f>DATA!$CQ28</f>
        <v>415</v>
      </c>
      <c r="AZ31" s="35">
        <f>DATA!CU28/DATA!$DC28</f>
        <v>3.5714285714285712E-2</v>
      </c>
      <c r="BA31" s="34">
        <f>DATA!CV28/DATA!$DC28</f>
        <v>0.8928571428571429</v>
      </c>
      <c r="BB31" s="55">
        <f t="shared" si="14"/>
        <v>0.9285714285714286</v>
      </c>
      <c r="BC31" s="35">
        <f>DATA!CW28/DATA!$DD28</f>
        <v>0.14705882352941177</v>
      </c>
      <c r="BD31" s="34">
        <f>DATA!CX28/DATA!$DD28</f>
        <v>0.58823529411764708</v>
      </c>
      <c r="BE31" s="120">
        <f t="shared" si="15"/>
        <v>0.73529411764705888</v>
      </c>
      <c r="BF31" s="65">
        <f>DATA!$DE28</f>
        <v>62</v>
      </c>
      <c r="BG31" s="35">
        <f>DATA!DI28/DATA!$DQ28</f>
        <v>0.10714285714285714</v>
      </c>
      <c r="BH31" s="34">
        <f>DATA!DJ28/DATA!$DQ28</f>
        <v>0.75</v>
      </c>
      <c r="BI31" s="55">
        <f t="shared" si="16"/>
        <v>0.8571428571428571</v>
      </c>
      <c r="BJ31" s="35">
        <f>DATA!DK28/DATA!$DR28</f>
        <v>8.1081081081081086E-2</v>
      </c>
      <c r="BK31" s="34">
        <f>DATA!DL28/DATA!$DR28</f>
        <v>0.72972972972972971</v>
      </c>
      <c r="BL31" s="120">
        <f t="shared" si="17"/>
        <v>0.81081081081081074</v>
      </c>
      <c r="BM31" s="65">
        <f>DATA!$DS28</f>
        <v>65</v>
      </c>
      <c r="BN31" s="35">
        <f>DATA!DW28/DATA!$EE28</f>
        <v>4.7619047619047616E-2</v>
      </c>
      <c r="BO31" s="34">
        <f>DATA!DX28/DATA!$EE28</f>
        <v>0.66666666666666663</v>
      </c>
      <c r="BP31" s="55">
        <f t="shared" si="18"/>
        <v>0.71428571428571419</v>
      </c>
      <c r="BQ31" s="35">
        <f>DATA!DY28/DATA!$EF28</f>
        <v>0</v>
      </c>
      <c r="BR31" s="34">
        <f>DATA!DZ28/DATA!$EF28</f>
        <v>0.70370370370370372</v>
      </c>
      <c r="BS31" s="120">
        <f t="shared" si="19"/>
        <v>0.70370370370370372</v>
      </c>
      <c r="BT31" s="65">
        <f>DATA!$EG28</f>
        <v>48</v>
      </c>
      <c r="BU31" s="35">
        <f>DATA!EK28/DATA!$ES28</f>
        <v>0.17647058823529413</v>
      </c>
      <c r="BV31" s="34">
        <f>DATA!EL28/DATA!$ES28</f>
        <v>0.6470588235294118</v>
      </c>
      <c r="BW31" s="55">
        <f t="shared" si="20"/>
        <v>0.82352941176470595</v>
      </c>
      <c r="BX31" s="35">
        <f>DATA!EM28/DATA!$ET28</f>
        <v>4.3478260869565216E-2</v>
      </c>
      <c r="BY31" s="34">
        <f>DATA!EN28/DATA!$ET28</f>
        <v>0.69565217391304346</v>
      </c>
      <c r="BZ31" s="120">
        <f t="shared" si="21"/>
        <v>0.73913043478260865</v>
      </c>
      <c r="CA31" s="65">
        <f>DATA!EU28</f>
        <v>40</v>
      </c>
      <c r="CB31" s="35">
        <f>DATA!EY29/DATA!$FG29</f>
        <v>6.25E-2</v>
      </c>
      <c r="CC31" s="34">
        <f>DATA!EZ29/DATA!$FG29</f>
        <v>0.875</v>
      </c>
      <c r="CD31" s="55">
        <f t="shared" si="22"/>
        <v>0.9375</v>
      </c>
      <c r="CE31" s="35">
        <f>DATA!FA29/DATA!$FH29</f>
        <v>4.7619047619047616E-2</v>
      </c>
      <c r="CF31" s="34">
        <f>DATA!FB29/DATA!$FH29</f>
        <v>0.5714285714285714</v>
      </c>
      <c r="CG31" s="120">
        <f t="shared" si="23"/>
        <v>0.61904761904761907</v>
      </c>
      <c r="CH31" s="65">
        <f>DATA!FI29</f>
        <v>37</v>
      </c>
      <c r="CI31" s="35">
        <f>DATA!FM29/DATA!$FU29</f>
        <v>5.2631578947368418E-2</v>
      </c>
      <c r="CJ31" s="34">
        <f>DATA!FN29/DATA!$FU29</f>
        <v>0.57894736842105265</v>
      </c>
      <c r="CK31" s="55">
        <f t="shared" si="24"/>
        <v>0.63157894736842102</v>
      </c>
      <c r="CL31" s="35">
        <f>DATA!FO29/DATA!$FV29</f>
        <v>6.25E-2</v>
      </c>
      <c r="CM31" s="34">
        <f>DATA!FP29/DATA!$FV29</f>
        <v>0.8125</v>
      </c>
      <c r="CN31" s="120">
        <f t="shared" si="25"/>
        <v>0.875</v>
      </c>
      <c r="CO31" s="65">
        <f>DATA!FW29</f>
        <v>35</v>
      </c>
    </row>
    <row r="32" spans="1:93" s="39" customFormat="1" x14ac:dyDescent="0.25">
      <c r="A32" s="127"/>
      <c r="B32" s="38" t="s">
        <v>187</v>
      </c>
      <c r="C32" s="128"/>
      <c r="D32" s="129"/>
      <c r="E32" s="56"/>
      <c r="F32" s="128"/>
      <c r="G32" s="130"/>
      <c r="H32" s="122"/>
      <c r="I32" s="131"/>
      <c r="J32" s="128"/>
      <c r="K32" s="129"/>
      <c r="L32" s="56"/>
      <c r="M32" s="128"/>
      <c r="N32" s="130"/>
      <c r="O32" s="122"/>
      <c r="P32" s="131"/>
      <c r="Q32" s="128"/>
      <c r="R32" s="129"/>
      <c r="S32" s="56"/>
      <c r="T32" s="128"/>
      <c r="U32" s="130"/>
      <c r="V32" s="56"/>
      <c r="W32" s="131"/>
      <c r="X32" s="128"/>
      <c r="Y32" s="129"/>
      <c r="Z32" s="56"/>
      <c r="AA32" s="128"/>
      <c r="AB32" s="130"/>
      <c r="AC32" s="56"/>
      <c r="AD32" s="131"/>
      <c r="AE32" s="132"/>
      <c r="AF32" s="129"/>
      <c r="AG32" s="56"/>
      <c r="AH32" s="128"/>
      <c r="AI32" s="130"/>
      <c r="AJ32" s="56"/>
      <c r="AK32" s="131"/>
      <c r="AL32" s="132"/>
      <c r="AM32" s="129"/>
      <c r="AN32" s="56"/>
      <c r="AO32" s="128"/>
      <c r="AP32" s="129"/>
      <c r="AQ32" s="56"/>
      <c r="AR32" s="131"/>
      <c r="AS32" s="128"/>
      <c r="AT32" s="129"/>
      <c r="AU32" s="56"/>
      <c r="AV32" s="128"/>
      <c r="AW32" s="129"/>
      <c r="AX32" s="56"/>
      <c r="AY32" s="131"/>
      <c r="AZ32" s="128">
        <f>DATA!CU29/DATA!$DC29</f>
        <v>0.12643678160919541</v>
      </c>
      <c r="BA32" s="129">
        <f>DATA!CV29/DATA!$DC29</f>
        <v>0.70114942528735635</v>
      </c>
      <c r="BB32" s="56">
        <f t="shared" ref="BB32:BB33" si="32">AZ32+BA32</f>
        <v>0.82758620689655182</v>
      </c>
      <c r="BC32" s="128">
        <f>DATA!CW29/DATA!$DD29</f>
        <v>7.5471698113207544E-2</v>
      </c>
      <c r="BD32" s="129">
        <f>DATA!CX29/DATA!$DD29</f>
        <v>0.71069182389937102</v>
      </c>
      <c r="BE32" s="56">
        <f t="shared" ref="BE32:BE33" si="33">BC32+BD32</f>
        <v>0.78616352201257855</v>
      </c>
      <c r="BF32" s="131">
        <f>DATA!$DE29</f>
        <v>246</v>
      </c>
      <c r="BG32" s="128">
        <f>DATA!DI29/DATA!$DQ29</f>
        <v>0.13934426229508196</v>
      </c>
      <c r="BH32" s="129">
        <f>DATA!DJ29/DATA!$DQ29</f>
        <v>0.66393442622950816</v>
      </c>
      <c r="BI32" s="56">
        <f t="shared" ref="BI32:BI33" si="34">BG32+BH32</f>
        <v>0.80327868852459017</v>
      </c>
      <c r="BJ32" s="128">
        <f>DATA!DK29/DATA!$DR29</f>
        <v>0.11678832116788321</v>
      </c>
      <c r="BK32" s="129">
        <f>DATA!DL29/DATA!$DR29</f>
        <v>0.66423357664233573</v>
      </c>
      <c r="BL32" s="56">
        <f t="shared" ref="BL32:BL33" si="35">BJ32+BK32</f>
        <v>0.78102189781021891</v>
      </c>
      <c r="BM32" s="131">
        <f>DATA!$DS29</f>
        <v>259</v>
      </c>
      <c r="BN32" s="128">
        <f>DATA!DW29/DATA!$EE29</f>
        <v>0.1171875</v>
      </c>
      <c r="BO32" s="129">
        <f>DATA!DX29/DATA!$EE29</f>
        <v>0.75</v>
      </c>
      <c r="BP32" s="56">
        <f t="shared" ref="BP32:BP33" si="36">BN32+BO32</f>
        <v>0.8671875</v>
      </c>
      <c r="BQ32" s="128">
        <f>DATA!DY29/DATA!$EF29</f>
        <v>0.13245033112582782</v>
      </c>
      <c r="BR32" s="129">
        <f>DATA!DZ29/DATA!$EF29</f>
        <v>0.64900662251655628</v>
      </c>
      <c r="BS32" s="56">
        <f t="shared" ref="BS32:BS33" si="37">BQ32+BR32</f>
        <v>0.7814569536423841</v>
      </c>
      <c r="BT32" s="131">
        <f>DATA!$EG29</f>
        <v>279</v>
      </c>
      <c r="BU32" s="128">
        <f>DATA!EK29/DATA!$ES29</f>
        <v>0.13559322033898305</v>
      </c>
      <c r="BV32" s="129">
        <f>DATA!EL29/DATA!$ES29</f>
        <v>0.71186440677966101</v>
      </c>
      <c r="BW32" s="56">
        <f t="shared" ref="BW32:BW33" si="38">BU32+BV32</f>
        <v>0.84745762711864403</v>
      </c>
      <c r="BX32" s="128">
        <f>DATA!EM29/DATA!$ET29</f>
        <v>5.7851239669421489E-2</v>
      </c>
      <c r="BY32" s="129">
        <f>DATA!EN29/DATA!$ET29</f>
        <v>0.73553719008264462</v>
      </c>
      <c r="BZ32" s="56">
        <f t="shared" ref="BZ32:BZ33" si="39">BX32+BY32</f>
        <v>0.79338842975206614</v>
      </c>
      <c r="CA32" s="131">
        <f>DATA!EU29</f>
        <v>239</v>
      </c>
      <c r="CB32" s="128">
        <f>DATA!EY30/DATA!$FG30</f>
        <v>0.13333333333333333</v>
      </c>
      <c r="CC32" s="129">
        <f>DATA!EZ30/DATA!$FG30</f>
        <v>0.73333333333333328</v>
      </c>
      <c r="CD32" s="56">
        <f t="shared" si="22"/>
        <v>0.86666666666666659</v>
      </c>
      <c r="CE32" s="128">
        <f>DATA!FA30/DATA!$FH30</f>
        <v>4.2735042735042736E-2</v>
      </c>
      <c r="CF32" s="129">
        <f>DATA!FB30/DATA!$FH30</f>
        <v>0.82051282051282048</v>
      </c>
      <c r="CG32" s="56">
        <f t="shared" ref="CG32:CG33" si="40">CE32+CF32</f>
        <v>0.86324786324786318</v>
      </c>
      <c r="CH32" s="131">
        <f>DATA!FI30</f>
        <v>207</v>
      </c>
      <c r="CI32" s="128">
        <f>DATA!FM30/DATA!$FU30</f>
        <v>0.13333333333333333</v>
      </c>
      <c r="CJ32" s="129">
        <f>DATA!FN30/DATA!$FU30</f>
        <v>0.66666666666666663</v>
      </c>
      <c r="CK32" s="56">
        <f t="shared" si="24"/>
        <v>0.79999999999999993</v>
      </c>
      <c r="CL32" s="128">
        <f>DATA!FO30/DATA!$FV30</f>
        <v>0</v>
      </c>
      <c r="CM32" s="129">
        <f>DATA!FP30/DATA!$FV30</f>
        <v>0.81914893617021278</v>
      </c>
      <c r="CN32" s="56">
        <f t="shared" si="25"/>
        <v>0.81914893617021278</v>
      </c>
      <c r="CO32" s="131">
        <f>DATA!FW30</f>
        <v>169</v>
      </c>
    </row>
    <row r="33" spans="1:93" s="118" customFormat="1" x14ac:dyDescent="0.25">
      <c r="A33" s="32"/>
      <c r="B33" s="33" t="s">
        <v>188</v>
      </c>
      <c r="C33" s="35"/>
      <c r="D33" s="34"/>
      <c r="E33" s="55"/>
      <c r="F33" s="35"/>
      <c r="G33" s="36"/>
      <c r="H33" s="120"/>
      <c r="I33" s="65"/>
      <c r="J33" s="35"/>
      <c r="K33" s="34"/>
      <c r="L33" s="55"/>
      <c r="M33" s="35"/>
      <c r="N33" s="36"/>
      <c r="O33" s="120"/>
      <c r="P33" s="65"/>
      <c r="Q33" s="35"/>
      <c r="R33" s="34"/>
      <c r="S33" s="55"/>
      <c r="T33" s="35"/>
      <c r="U33" s="36"/>
      <c r="V33" s="55"/>
      <c r="W33" s="65"/>
      <c r="X33" s="35"/>
      <c r="Y33" s="34"/>
      <c r="Z33" s="55"/>
      <c r="AA33" s="35"/>
      <c r="AB33" s="36"/>
      <c r="AC33" s="55"/>
      <c r="AD33" s="65"/>
      <c r="AE33" s="90"/>
      <c r="AF33" s="34"/>
      <c r="AG33" s="55"/>
      <c r="AH33" s="35"/>
      <c r="AI33" s="36"/>
      <c r="AJ33" s="55"/>
      <c r="AK33" s="65"/>
      <c r="AL33" s="90"/>
      <c r="AM33" s="34"/>
      <c r="AN33" s="55"/>
      <c r="AO33" s="35"/>
      <c r="AP33" s="34"/>
      <c r="AQ33" s="55"/>
      <c r="AR33" s="65"/>
      <c r="AS33" s="35"/>
      <c r="AT33" s="34"/>
      <c r="AU33" s="55"/>
      <c r="AV33" s="35"/>
      <c r="AW33" s="34"/>
      <c r="AX33" s="55"/>
      <c r="AY33" s="65"/>
      <c r="AZ33" s="35">
        <f>DATA!CU30/DATA!$DC30</f>
        <v>0.15573770491803279</v>
      </c>
      <c r="BA33" s="34">
        <f>DATA!CV30/DATA!$DC30</f>
        <v>0.68032786885245899</v>
      </c>
      <c r="BB33" s="55">
        <f t="shared" si="32"/>
        <v>0.83606557377049184</v>
      </c>
      <c r="BC33" s="35">
        <f>DATA!CW30/DATA!$DD30</f>
        <v>3.1578947368421054E-2</v>
      </c>
      <c r="BD33" s="34">
        <f>DATA!CX30/DATA!$DD30</f>
        <v>0.78947368421052633</v>
      </c>
      <c r="BE33" s="55">
        <f t="shared" si="33"/>
        <v>0.82105263157894737</v>
      </c>
      <c r="BF33" s="65">
        <f>DATA!$DE30</f>
        <v>217</v>
      </c>
      <c r="BG33" s="35">
        <f>DATA!DI30/DATA!$DQ30</f>
        <v>0.10119047619047619</v>
      </c>
      <c r="BH33" s="34">
        <f>DATA!DJ30/DATA!$DQ30</f>
        <v>0.61904761904761907</v>
      </c>
      <c r="BI33" s="55">
        <f t="shared" si="34"/>
        <v>0.72023809523809523</v>
      </c>
      <c r="BJ33" s="35">
        <f>DATA!DK30/DATA!$DR30</f>
        <v>4.4642857142857144E-2</v>
      </c>
      <c r="BK33" s="34">
        <f>DATA!DL30/DATA!$DR30</f>
        <v>0.6964285714285714</v>
      </c>
      <c r="BL33" s="55">
        <f t="shared" si="35"/>
        <v>0.74107142857142849</v>
      </c>
      <c r="BM33" s="65">
        <f>DATA!$DS30</f>
        <v>280</v>
      </c>
      <c r="BN33" s="35">
        <f>DATA!DW30/DATA!$EE30</f>
        <v>7.1428571428571425E-2</v>
      </c>
      <c r="BO33" s="34">
        <f>DATA!DX30/DATA!$EE30</f>
        <v>0.75</v>
      </c>
      <c r="BP33" s="55">
        <f t="shared" si="36"/>
        <v>0.8214285714285714</v>
      </c>
      <c r="BQ33" s="35">
        <f>DATA!DY30/DATA!$EF30</f>
        <v>2.3255813953488372E-2</v>
      </c>
      <c r="BR33" s="34">
        <f>DATA!DZ30/DATA!$EF30</f>
        <v>0.7558139534883721</v>
      </c>
      <c r="BS33" s="55">
        <f t="shared" si="37"/>
        <v>0.77906976744186052</v>
      </c>
      <c r="BT33" s="65">
        <f>DATA!$EG30</f>
        <v>254</v>
      </c>
      <c r="BU33" s="35">
        <f>DATA!EK30/DATA!$ES30</f>
        <v>0.10204081632653061</v>
      </c>
      <c r="BV33" s="34">
        <f>DATA!EL30/DATA!$ES30</f>
        <v>0.68877551020408168</v>
      </c>
      <c r="BW33" s="55">
        <f t="shared" si="38"/>
        <v>0.79081632653061229</v>
      </c>
      <c r="BX33" s="35">
        <f>DATA!EM30/DATA!$ET30</f>
        <v>8.3333333333333329E-2</v>
      </c>
      <c r="BY33" s="34">
        <f>DATA!EN30/DATA!$ET30</f>
        <v>0.67708333333333337</v>
      </c>
      <c r="BZ33" s="55">
        <f t="shared" si="39"/>
        <v>0.76041666666666674</v>
      </c>
      <c r="CA33" s="65">
        <f>DATA!EU30</f>
        <v>292</v>
      </c>
      <c r="CB33" s="35">
        <f>DATA!EY31/DATA!$FG31</f>
        <v>5.9171597633136092E-2</v>
      </c>
      <c r="CC33" s="34">
        <f>DATA!EZ31/DATA!$FG31</f>
        <v>0.7751479289940828</v>
      </c>
      <c r="CD33" s="55">
        <f t="shared" si="22"/>
        <v>0.83431952662721887</v>
      </c>
      <c r="CE33" s="35">
        <f>DATA!FA31/DATA!$FH31</f>
        <v>0</v>
      </c>
      <c r="CF33" s="34">
        <f>DATA!FB31/DATA!$FH31</f>
        <v>0.77142857142857146</v>
      </c>
      <c r="CG33" s="55">
        <f t="shared" si="40"/>
        <v>0.77142857142857146</v>
      </c>
      <c r="CH33" s="65">
        <f>DATA!FI31</f>
        <v>239</v>
      </c>
      <c r="CI33" s="35">
        <f>DATA!FM31/DATA!$FU31</f>
        <v>8.6021505376344093E-2</v>
      </c>
      <c r="CJ33" s="34">
        <f>DATA!FN31/DATA!$FU31</f>
        <v>0.72580645161290325</v>
      </c>
      <c r="CK33" s="55">
        <f t="shared" si="24"/>
        <v>0.81182795698924737</v>
      </c>
      <c r="CL33" s="35">
        <f>DATA!FO31/DATA!$FV31</f>
        <v>3.5714285714285712E-2</v>
      </c>
      <c r="CM33" s="34">
        <f>DATA!FP31/DATA!$FV31</f>
        <v>0.79761904761904767</v>
      </c>
      <c r="CN33" s="55">
        <f t="shared" si="25"/>
        <v>0.83333333333333337</v>
      </c>
      <c r="CO33" s="65">
        <f>DATA!FW31</f>
        <v>270</v>
      </c>
    </row>
    <row r="34" spans="1:93" s="39" customFormat="1" x14ac:dyDescent="0.25">
      <c r="A34" s="5"/>
      <c r="B34" s="6" t="str">
        <f>DATA!A28</f>
        <v>Women Studies</v>
      </c>
      <c r="C34" s="16">
        <f>DATA!D28/DATA!$L28</f>
        <v>0</v>
      </c>
      <c r="D34" s="7">
        <f>DATA!E28/DATA!$L28</f>
        <v>1</v>
      </c>
      <c r="E34" s="54">
        <f t="shared" si="0"/>
        <v>1</v>
      </c>
      <c r="F34" s="16">
        <f>DATA!F28/DATA!$M28</f>
        <v>0</v>
      </c>
      <c r="G34" s="25">
        <f>DATA!G28/DATA!$M28</f>
        <v>1</v>
      </c>
      <c r="H34" s="119">
        <f t="shared" si="1"/>
        <v>1</v>
      </c>
      <c r="I34" s="64">
        <f>DATA!N28</f>
        <v>4</v>
      </c>
      <c r="J34" s="16">
        <f>DATA!Q28/DATA!$Y28</f>
        <v>0</v>
      </c>
      <c r="K34" s="7">
        <f>DATA!R28/DATA!$Y28</f>
        <v>0.75</v>
      </c>
      <c r="L34" s="54">
        <f t="shared" si="2"/>
        <v>0.75</v>
      </c>
      <c r="M34" s="16">
        <f>DATA!S28/DATA!$Z28</f>
        <v>0</v>
      </c>
      <c r="N34" s="25">
        <f>DATA!T28/DATA!$Z28</f>
        <v>0</v>
      </c>
      <c r="O34" s="119">
        <f t="shared" si="3"/>
        <v>0</v>
      </c>
      <c r="P34" s="64">
        <f>DATA!AA28</f>
        <v>6</v>
      </c>
      <c r="Q34" s="16">
        <f>DATA!AD28/DATA!$AL28</f>
        <v>0</v>
      </c>
      <c r="R34" s="7">
        <f>DATA!AE28/DATA!$AL28</f>
        <v>0</v>
      </c>
      <c r="S34" s="54">
        <f t="shared" si="4"/>
        <v>0</v>
      </c>
      <c r="T34" s="16">
        <f>DATA!AF28/DATA!$AM28</f>
        <v>0.5</v>
      </c>
      <c r="U34" s="25">
        <f>DATA!AG28/DATA!$AM28</f>
        <v>0.5</v>
      </c>
      <c r="V34" s="61">
        <f t="shared" si="5"/>
        <v>1</v>
      </c>
      <c r="W34" s="64">
        <f>DATA!AN28</f>
        <v>4</v>
      </c>
      <c r="X34" s="16">
        <f>DATA!AQ28/DATA!$AY28</f>
        <v>0</v>
      </c>
      <c r="Y34" s="7">
        <f>DATA!AR28/DATA!$AY28</f>
        <v>0.66666666666666663</v>
      </c>
      <c r="Z34" s="54">
        <f t="shared" si="6"/>
        <v>0.66666666666666663</v>
      </c>
      <c r="AA34" s="16">
        <f>DATA!AS28/DATA!$AZ28</f>
        <v>0.5</v>
      </c>
      <c r="AB34" s="25">
        <f>DATA!AT28/DATA!$AZ28</f>
        <v>0.5</v>
      </c>
      <c r="AC34" s="61">
        <f t="shared" si="7"/>
        <v>1</v>
      </c>
      <c r="AD34" s="64">
        <f>DATA!BA28</f>
        <v>7</v>
      </c>
      <c r="AE34" s="89">
        <f>DATA!BE29/DATA!$BM29</f>
        <v>0</v>
      </c>
      <c r="AF34" s="7">
        <f>DATA!BF29/DATA!$BM29</f>
        <v>1</v>
      </c>
      <c r="AG34" s="54">
        <f t="shared" si="8"/>
        <v>1</v>
      </c>
      <c r="AH34" s="16">
        <f>DATA!BG29/DATA!$BN29</f>
        <v>0</v>
      </c>
      <c r="AI34" s="25">
        <f>DATA!BH29/DATA!$BN29</f>
        <v>0</v>
      </c>
      <c r="AJ34" s="61">
        <f t="shared" si="9"/>
        <v>0</v>
      </c>
      <c r="AK34" s="64">
        <f>DATA!BO29</f>
        <v>4</v>
      </c>
      <c r="AL34" s="89">
        <f>DATA!BS29/DATA!$CA29</f>
        <v>0.375</v>
      </c>
      <c r="AM34" s="7">
        <f>DATA!$BT29/DATA!$CA29</f>
        <v>0.5</v>
      </c>
      <c r="AN34" s="54">
        <f t="shared" si="30"/>
        <v>0.875</v>
      </c>
      <c r="AO34" s="16">
        <f>DATA!BU29/DATA!$CB29</f>
        <v>0.4</v>
      </c>
      <c r="AP34" s="7">
        <f>DATA!BV29/DATA!$CB29</f>
        <v>0.6</v>
      </c>
      <c r="AQ34" s="61">
        <f t="shared" si="31"/>
        <v>1</v>
      </c>
      <c r="AR34" s="64">
        <f>DATA!CC29</f>
        <v>13</v>
      </c>
      <c r="AS34" s="16">
        <f>DATA!CG29/DATA!$CO29</f>
        <v>0</v>
      </c>
      <c r="AT34" s="7">
        <f>DATA!CH29/DATA!$CO29</f>
        <v>0.25</v>
      </c>
      <c r="AU34" s="54">
        <f t="shared" si="12"/>
        <v>0.25</v>
      </c>
      <c r="AV34" s="16">
        <f>DATA!CI29/DATA!$CP29</f>
        <v>0</v>
      </c>
      <c r="AW34" s="7">
        <f>DATA!CJ29/DATA!$CP29</f>
        <v>1</v>
      </c>
      <c r="AX34" s="61">
        <f t="shared" si="13"/>
        <v>1</v>
      </c>
      <c r="AY34" s="64">
        <f>DATA!$CQ29</f>
        <v>5</v>
      </c>
      <c r="AZ34" s="16"/>
      <c r="BA34" s="7"/>
      <c r="BB34" s="54"/>
      <c r="BC34" s="16">
        <f>DATA!CW31/DATA!$DD31</f>
        <v>0</v>
      </c>
      <c r="BD34" s="7">
        <f>DATA!CX31/DATA!$DD31</f>
        <v>1</v>
      </c>
      <c r="BE34" s="61">
        <f t="shared" si="15"/>
        <v>1</v>
      </c>
      <c r="BF34" s="64">
        <f>DATA!$DE31</f>
        <v>3</v>
      </c>
      <c r="BG34" s="16">
        <f>DATA!DI31/DATA!$DQ31</f>
        <v>0.25</v>
      </c>
      <c r="BH34" s="7">
        <f>DATA!DJ31/DATA!$DQ31</f>
        <v>0.25</v>
      </c>
      <c r="BI34" s="54">
        <f t="shared" si="16"/>
        <v>0.5</v>
      </c>
      <c r="BJ34" s="16">
        <f>DATA!DK31/DATA!$DR31</f>
        <v>0</v>
      </c>
      <c r="BK34" s="7">
        <f>DATA!DL31/DATA!$DR31</f>
        <v>0.83333333333333337</v>
      </c>
      <c r="BL34" s="61">
        <f t="shared" si="17"/>
        <v>0.83333333333333337</v>
      </c>
      <c r="BM34" s="64">
        <f>DATA!$DS31</f>
        <v>10</v>
      </c>
      <c r="BN34" s="16">
        <f>DATA!DW31/DATA!$EE31</f>
        <v>0</v>
      </c>
      <c r="BO34" s="7">
        <f>DATA!DX31/DATA!$EE31</f>
        <v>1</v>
      </c>
      <c r="BP34" s="54">
        <f t="shared" si="18"/>
        <v>1</v>
      </c>
      <c r="BQ34" s="16">
        <f>DATA!DY31/DATA!$EF31</f>
        <v>0</v>
      </c>
      <c r="BR34" s="7">
        <f>DATA!DZ31/DATA!$EF31</f>
        <v>0.5</v>
      </c>
      <c r="BS34" s="61">
        <f t="shared" si="19"/>
        <v>0.5</v>
      </c>
      <c r="BT34" s="64">
        <f>DATA!$EG31</f>
        <v>7</v>
      </c>
      <c r="BU34" s="16">
        <f>DATA!EK31/DATA!$ES31</f>
        <v>0.2</v>
      </c>
      <c r="BV34" s="7">
        <f>DATA!EL31/DATA!$ES31</f>
        <v>0.8</v>
      </c>
      <c r="BW34" s="54">
        <f t="shared" si="20"/>
        <v>1</v>
      </c>
      <c r="BX34" s="16">
        <f>DATA!EM31/DATA!$ET31</f>
        <v>0</v>
      </c>
      <c r="BY34" s="7">
        <f>DATA!EN31/DATA!$ET31</f>
        <v>0.25</v>
      </c>
      <c r="BZ34" s="61">
        <f t="shared" si="21"/>
        <v>0.25</v>
      </c>
      <c r="CA34" s="64">
        <f>DATA!EU31</f>
        <v>9</v>
      </c>
      <c r="CB34" s="16">
        <f>DATA!EY32/DATA!$FG32</f>
        <v>0</v>
      </c>
      <c r="CC34" s="7">
        <f>DATA!EZ32/DATA!$FG32</f>
        <v>0.75</v>
      </c>
      <c r="CD34" s="54">
        <f t="shared" si="22"/>
        <v>0.75</v>
      </c>
      <c r="CE34" s="16">
        <f>DATA!FA32/DATA!$FH32</f>
        <v>0.25</v>
      </c>
      <c r="CF34" s="7">
        <f>DATA!FB32/DATA!$FH32</f>
        <v>0.5</v>
      </c>
      <c r="CG34" s="61">
        <f t="shared" si="23"/>
        <v>0.75</v>
      </c>
      <c r="CH34" s="64">
        <f>DATA!FI32</f>
        <v>8</v>
      </c>
      <c r="CI34" s="16">
        <f>DATA!FM32/DATA!$FU32</f>
        <v>0</v>
      </c>
      <c r="CJ34" s="7">
        <f>DATA!FN32/DATA!$FU32</f>
        <v>0.83333333333333337</v>
      </c>
      <c r="CK34" s="54">
        <f t="shared" si="24"/>
        <v>0.83333333333333337</v>
      </c>
      <c r="CL34" s="16">
        <f>DATA!FO32/DATA!$FV32</f>
        <v>0</v>
      </c>
      <c r="CM34" s="7">
        <f>DATA!FP32/DATA!$FV32</f>
        <v>0.66666666666666663</v>
      </c>
      <c r="CN34" s="61">
        <f t="shared" si="25"/>
        <v>0.66666666666666663</v>
      </c>
      <c r="CO34" s="64">
        <f>DATA!FW32</f>
        <v>9</v>
      </c>
    </row>
    <row r="35" spans="1:93" x14ac:dyDescent="0.25">
      <c r="A35" s="32"/>
      <c r="B35" s="33" t="str">
        <f>DATA!A29</f>
        <v>Writing &amp; Rhetoric</v>
      </c>
      <c r="C35" s="35"/>
      <c r="D35" s="34"/>
      <c r="E35" s="55">
        <f t="shared" si="0"/>
        <v>0</v>
      </c>
      <c r="F35" s="35"/>
      <c r="G35" s="49"/>
      <c r="H35" s="121">
        <f t="shared" si="1"/>
        <v>0</v>
      </c>
      <c r="I35" s="65">
        <f>DATA!N29</f>
        <v>0</v>
      </c>
      <c r="J35" s="35"/>
      <c r="K35" s="34"/>
      <c r="L35" s="55">
        <f t="shared" si="2"/>
        <v>0</v>
      </c>
      <c r="M35" s="35"/>
      <c r="N35" s="36"/>
      <c r="O35" s="60">
        <f t="shared" si="3"/>
        <v>0</v>
      </c>
      <c r="P35" s="65">
        <f>DATA!AA29</f>
        <v>0</v>
      </c>
      <c r="Q35" s="35">
        <f>DATA!AD29/DATA!$AL29</f>
        <v>0.25</v>
      </c>
      <c r="R35" s="34">
        <f>DATA!AE29/DATA!$AL29</f>
        <v>0.75</v>
      </c>
      <c r="S35" s="55">
        <f t="shared" si="4"/>
        <v>1</v>
      </c>
      <c r="T35" s="35"/>
      <c r="U35" s="36"/>
      <c r="V35" s="60">
        <f t="shared" si="5"/>
        <v>0</v>
      </c>
      <c r="W35" s="65">
        <f>DATA!AN29</f>
        <v>4</v>
      </c>
      <c r="X35" s="35">
        <f>DATA!AQ29/DATA!$AY29</f>
        <v>0.2</v>
      </c>
      <c r="Y35" s="34">
        <f>DATA!AR29/DATA!$AY29</f>
        <v>0.6</v>
      </c>
      <c r="Z35" s="55">
        <f t="shared" si="6"/>
        <v>0.8</v>
      </c>
      <c r="AA35" s="35">
        <f>DATA!AS29/DATA!$AZ29</f>
        <v>0.2</v>
      </c>
      <c r="AB35" s="36">
        <f>DATA!AT29/DATA!$AZ29</f>
        <v>0.6</v>
      </c>
      <c r="AC35" s="60">
        <f t="shared" si="7"/>
        <v>0.8</v>
      </c>
      <c r="AD35" s="65">
        <f>DATA!BA29</f>
        <v>25</v>
      </c>
      <c r="AE35" s="90">
        <f>DATA!BE30/DATA!$BM30</f>
        <v>0.20833333333333334</v>
      </c>
      <c r="AF35" s="34">
        <f>DATA!BF30/DATA!$BM30</f>
        <v>0.58333333333333337</v>
      </c>
      <c r="AG35" s="55">
        <f t="shared" si="8"/>
        <v>0.79166666666666674</v>
      </c>
      <c r="AH35" s="35">
        <f>DATA!BG30/DATA!$BN30</f>
        <v>0.1111111111111111</v>
      </c>
      <c r="AI35" s="36">
        <f>DATA!BH30/DATA!$BN30</f>
        <v>0.61111111111111116</v>
      </c>
      <c r="AJ35" s="60">
        <f t="shared" si="9"/>
        <v>0.72222222222222232</v>
      </c>
      <c r="AK35" s="65">
        <f>DATA!BO30</f>
        <v>42</v>
      </c>
      <c r="AL35" s="90">
        <f>DATA!BS30/DATA!$CA30</f>
        <v>0.35294117647058826</v>
      </c>
      <c r="AM35" s="34">
        <f>DATA!$BT30/DATA!$CA30</f>
        <v>0.52941176470588236</v>
      </c>
      <c r="AN35" s="55">
        <f t="shared" si="30"/>
        <v>0.88235294117647056</v>
      </c>
      <c r="AO35" s="35">
        <f>DATA!BU30/DATA!$CB30</f>
        <v>8.3333333333333329E-2</v>
      </c>
      <c r="AP35" s="34">
        <f>DATA!BV30/DATA!$CB30</f>
        <v>0.75</v>
      </c>
      <c r="AQ35" s="120">
        <f t="shared" si="31"/>
        <v>0.83333333333333337</v>
      </c>
      <c r="AR35" s="65">
        <f>DATA!CC30</f>
        <v>29</v>
      </c>
      <c r="AS35" s="35">
        <f>DATA!CG30/DATA!$CO30</f>
        <v>5.8823529411764705E-2</v>
      </c>
      <c r="AT35" s="34">
        <f>DATA!CH30/DATA!$CO30</f>
        <v>0.76470588235294112</v>
      </c>
      <c r="AU35" s="55">
        <f t="shared" si="12"/>
        <v>0.82352941176470584</v>
      </c>
      <c r="AV35" s="35">
        <f>DATA!CI30/DATA!$CP30</f>
        <v>0.125</v>
      </c>
      <c r="AW35" s="34">
        <f>DATA!CJ30/DATA!$CP30</f>
        <v>0.625</v>
      </c>
      <c r="AX35" s="120">
        <f t="shared" si="13"/>
        <v>0.75</v>
      </c>
      <c r="AY35" s="65">
        <f>DATA!$CQ30</f>
        <v>25</v>
      </c>
      <c r="AZ35" s="35">
        <f>DATA!CU32/DATA!$DC32</f>
        <v>0.2</v>
      </c>
      <c r="BA35" s="34">
        <f>DATA!CV32/DATA!$DC32</f>
        <v>0.6</v>
      </c>
      <c r="BB35" s="55">
        <f t="shared" si="14"/>
        <v>0.8</v>
      </c>
      <c r="BC35" s="35">
        <f>DATA!CW32/DATA!$DD32</f>
        <v>0.8</v>
      </c>
      <c r="BD35" s="34">
        <f>DATA!CX32/DATA!$DD32</f>
        <v>0.2</v>
      </c>
      <c r="BE35" s="120">
        <f t="shared" si="15"/>
        <v>1</v>
      </c>
      <c r="BF35" s="65">
        <f>DATA!$DE32</f>
        <v>20</v>
      </c>
      <c r="BG35" s="35">
        <f>DATA!DI32/DATA!$DQ32</f>
        <v>0.29411764705882354</v>
      </c>
      <c r="BH35" s="34">
        <f>DATA!DJ32/DATA!$DQ32</f>
        <v>0.6470588235294118</v>
      </c>
      <c r="BI35" s="55">
        <f t="shared" ref="BI35" si="41">BG35+BH35</f>
        <v>0.94117647058823528</v>
      </c>
      <c r="BJ35" s="35">
        <f>DATA!DK32/DATA!$DR32</f>
        <v>0</v>
      </c>
      <c r="BK35" s="34">
        <f>DATA!DL32/DATA!$DR32</f>
        <v>0.83333333333333337</v>
      </c>
      <c r="BL35" s="120">
        <f t="shared" si="17"/>
        <v>0.83333333333333337</v>
      </c>
      <c r="BM35" s="65">
        <f>DATA!$DS32</f>
        <v>23</v>
      </c>
      <c r="BN35" s="35">
        <f>DATA!DW32/DATA!$EE32</f>
        <v>0.30769230769230771</v>
      </c>
      <c r="BO35" s="34">
        <f>DATA!DX32/DATA!$EE32</f>
        <v>0.53846153846153844</v>
      </c>
      <c r="BP35" s="55">
        <f t="shared" si="18"/>
        <v>0.84615384615384615</v>
      </c>
      <c r="BQ35" s="35">
        <f>DATA!DY32/DATA!$EF32</f>
        <v>0.14285714285714285</v>
      </c>
      <c r="BR35" s="34">
        <f>DATA!DZ32/DATA!$EF32</f>
        <v>0.7142857142857143</v>
      </c>
      <c r="BS35" s="120">
        <f t="shared" si="19"/>
        <v>0.85714285714285721</v>
      </c>
      <c r="BT35" s="65">
        <f>DATA!$EG32</f>
        <v>20</v>
      </c>
      <c r="BU35" s="35">
        <f>DATA!EK32/DATA!$ES32</f>
        <v>0.2</v>
      </c>
      <c r="BV35" s="34">
        <f>DATA!EL32/DATA!$ES32</f>
        <v>0.7</v>
      </c>
      <c r="BW35" s="55">
        <f t="shared" si="20"/>
        <v>0.89999999999999991</v>
      </c>
      <c r="BX35" s="35">
        <f>DATA!EM32/DATA!$ET32</f>
        <v>0</v>
      </c>
      <c r="BY35" s="34">
        <f>DATA!EN32/DATA!$ET32</f>
        <v>0.6</v>
      </c>
      <c r="BZ35" s="120">
        <f t="shared" si="21"/>
        <v>0.6</v>
      </c>
      <c r="CA35" s="65">
        <f>DATA!EU32</f>
        <v>15</v>
      </c>
      <c r="CB35" s="35">
        <f>DATA!EY33/DATA!$FG33</f>
        <v>0.2857142857142857</v>
      </c>
      <c r="CC35" s="34">
        <f>DATA!EZ33/DATA!$FG33</f>
        <v>0.5714285714285714</v>
      </c>
      <c r="CD35" s="55">
        <f t="shared" si="22"/>
        <v>0.8571428571428571</v>
      </c>
      <c r="CE35" s="35">
        <f>DATA!FA33/DATA!$FH33</f>
        <v>0.5</v>
      </c>
      <c r="CF35" s="34">
        <f>DATA!FB33/DATA!$FH33</f>
        <v>0</v>
      </c>
      <c r="CG35" s="120">
        <f t="shared" si="23"/>
        <v>0.5</v>
      </c>
      <c r="CH35" s="65">
        <f>DATA!FI33</f>
        <v>9</v>
      </c>
      <c r="CI35" s="35">
        <f>DATA!FM33/DATA!$FU33</f>
        <v>0.2</v>
      </c>
      <c r="CJ35" s="34">
        <f>DATA!FN33/DATA!$FU33</f>
        <v>0.6</v>
      </c>
      <c r="CK35" s="55">
        <f t="shared" si="24"/>
        <v>0.8</v>
      </c>
      <c r="CL35" s="35">
        <f>DATA!FO33/DATA!$FV33</f>
        <v>0</v>
      </c>
      <c r="CM35" s="34">
        <f>DATA!FP33/DATA!$FV33</f>
        <v>0.5</v>
      </c>
      <c r="CN35" s="120">
        <f t="shared" si="25"/>
        <v>0.5</v>
      </c>
      <c r="CO35" s="65">
        <f>DATA!FW33</f>
        <v>9</v>
      </c>
    </row>
    <row r="36" spans="1:93" ht="15.75" thickBot="1" x14ac:dyDescent="0.3">
      <c r="A36" s="44" t="s">
        <v>79</v>
      </c>
      <c r="B36" s="40"/>
      <c r="C36" s="42">
        <f>DATA!D30/DATA!$L30</f>
        <v>0.17111534795042899</v>
      </c>
      <c r="D36" s="41">
        <f>DATA!E30/DATA!$L30</f>
        <v>0.62726406101048615</v>
      </c>
      <c r="E36" s="58">
        <f t="shared" si="0"/>
        <v>0.79837940896091508</v>
      </c>
      <c r="F36" s="42">
        <f>DATA!F30/DATA!$M30</f>
        <v>9.2495636998254804E-2</v>
      </c>
      <c r="G36" s="26">
        <f>DATA!G30/DATA!$M30</f>
        <v>0.67713787085514832</v>
      </c>
      <c r="H36" s="78">
        <f t="shared" si="1"/>
        <v>0.76963350785340312</v>
      </c>
      <c r="I36" s="66">
        <f>DATA!N30</f>
        <v>3244</v>
      </c>
      <c r="J36" s="42">
        <f>DATA!Q30/DATA!$Y30</f>
        <v>0.16821602478972997</v>
      </c>
      <c r="K36" s="41">
        <f>DATA!R30/DATA!$Y30</f>
        <v>0.61531651173085433</v>
      </c>
      <c r="L36" s="58">
        <f t="shared" si="2"/>
        <v>0.7835325365205843</v>
      </c>
      <c r="M36" s="42">
        <f>DATA!S30/DATA!$Z30</f>
        <v>0.11923411662315056</v>
      </c>
      <c r="N36" s="43">
        <f>DATA!T30/DATA!$Z30</f>
        <v>0.66318537859007831</v>
      </c>
      <c r="O36" s="63">
        <f t="shared" si="3"/>
        <v>0.78241949521322884</v>
      </c>
      <c r="P36" s="66">
        <f>DATA!AA30</f>
        <v>3408</v>
      </c>
      <c r="Q36" s="42">
        <f>DATA!AD30/DATA!$AL30</f>
        <v>0.1673728813559322</v>
      </c>
      <c r="R36" s="41">
        <f>DATA!AE30/DATA!$AL30</f>
        <v>0.65593220338983049</v>
      </c>
      <c r="S36" s="58">
        <f t="shared" si="4"/>
        <v>0.82330508474576269</v>
      </c>
      <c r="T36" s="42">
        <f>DATA!AF30/DATA!$AM30</f>
        <v>0.12892561983471074</v>
      </c>
      <c r="U36" s="43">
        <f>DATA!AG30/DATA!$AM30</f>
        <v>0.65950413223140492</v>
      </c>
      <c r="V36" s="63">
        <f t="shared" si="5"/>
        <v>0.78842975206611565</v>
      </c>
      <c r="W36" s="66">
        <f>DATA!AN30</f>
        <v>3570</v>
      </c>
      <c r="X36" s="42">
        <f>DATA!AQ30/DATA!$AY30</f>
        <v>0.17116422513492677</v>
      </c>
      <c r="Y36" s="41">
        <f>DATA!AR30/DATA!$AY30</f>
        <v>0.62336160370084814</v>
      </c>
      <c r="Z36" s="58">
        <f t="shared" si="6"/>
        <v>0.79452582883577494</v>
      </c>
      <c r="AA36" s="42">
        <f>DATA!AS30/DATA!$AZ30</f>
        <v>0.12732919254658384</v>
      </c>
      <c r="AB36" s="43">
        <f>DATA!AT30/DATA!$AZ30</f>
        <v>0.64906832298136641</v>
      </c>
      <c r="AC36" s="63">
        <f t="shared" si="7"/>
        <v>0.77639751552795022</v>
      </c>
      <c r="AD36" s="66">
        <f>DATA!BA30</f>
        <v>3882</v>
      </c>
      <c r="AE36" s="91">
        <f>DATA!BE31/DATA!$BM31</f>
        <v>0.162109375</v>
      </c>
      <c r="AF36" s="92">
        <f>DATA!BF31/DATA!$BM31</f>
        <v>0.64687499999999998</v>
      </c>
      <c r="AG36" s="93">
        <f t="shared" si="8"/>
        <v>0.80898437499999998</v>
      </c>
      <c r="AH36" s="94">
        <f>DATA!BG31/DATA!$BN31</f>
        <v>0.12739322533136965</v>
      </c>
      <c r="AI36" s="95">
        <f>DATA!BH31/DATA!$BN31</f>
        <v>0.68262150220913109</v>
      </c>
      <c r="AJ36" s="96">
        <f t="shared" si="9"/>
        <v>0.81001472754050075</v>
      </c>
      <c r="AK36" s="97">
        <f>DATA!BO31</f>
        <v>3918</v>
      </c>
      <c r="AL36" s="94">
        <f>DATA!BS31/DATA!$CA31</f>
        <v>0.15838509316770186</v>
      </c>
      <c r="AM36" s="95">
        <f>DATA!$BT31/DATA!$CA31</f>
        <v>0.66265527950310554</v>
      </c>
      <c r="AN36" s="93">
        <f t="shared" si="30"/>
        <v>0.82104037267080743</v>
      </c>
      <c r="AO36" s="94">
        <f>DATA!BU31/DATA!$CB31</f>
        <v>0.1152469577666428</v>
      </c>
      <c r="AP36" s="95">
        <f>DATA!BV31/DATA!$CB31</f>
        <v>0.6692913385826772</v>
      </c>
      <c r="AQ36" s="96">
        <f t="shared" si="31"/>
        <v>0.78453829634932004</v>
      </c>
      <c r="AR36" s="97">
        <f>DATA!CC31</f>
        <v>3973</v>
      </c>
      <c r="AS36" s="94">
        <f>DATA!CG31/DATA!$CO31</f>
        <v>0.18320895522388059</v>
      </c>
      <c r="AT36" s="95">
        <f>DATA!CH31/DATA!$CO31</f>
        <v>0.63619402985074625</v>
      </c>
      <c r="AU36" s="93">
        <f t="shared" si="12"/>
        <v>0.81940298507462683</v>
      </c>
      <c r="AV36" s="94">
        <f>DATA!CI31/DATA!$CP31</f>
        <v>0.11190631099544568</v>
      </c>
      <c r="AW36" s="95">
        <f>DATA!CJ31/DATA!$CP31</f>
        <v>0.65712426805465196</v>
      </c>
      <c r="AX36" s="96">
        <f t="shared" si="13"/>
        <v>0.76903057905009764</v>
      </c>
      <c r="AY36" s="97">
        <f>DATA!$CQ31</f>
        <v>4217</v>
      </c>
      <c r="AZ36" s="94">
        <f>DATA!CU33/DATA!$DC33</f>
        <v>0.2216235632183908</v>
      </c>
      <c r="BA36" s="95">
        <f>DATA!CV33/DATA!$DC33</f>
        <v>0.6170977011494253</v>
      </c>
      <c r="BB36" s="93">
        <f t="shared" si="14"/>
        <v>0.83872126436781613</v>
      </c>
      <c r="BC36" s="94">
        <f>DATA!CW33/DATA!$DD33</f>
        <v>0.14332460732984292</v>
      </c>
      <c r="BD36" s="95">
        <f>DATA!CX33/DATA!$DD33</f>
        <v>0.64790575916230364</v>
      </c>
      <c r="BE36" s="96">
        <f t="shared" si="15"/>
        <v>0.79123036649214651</v>
      </c>
      <c r="BF36" s="97">
        <f>DATA!$DE33</f>
        <v>4312</v>
      </c>
      <c r="BG36" s="94">
        <f>DATA!DI33/DATA!$DQ33</f>
        <v>0.18743418743418744</v>
      </c>
      <c r="BH36" s="95">
        <f>DATA!DJ33/DATA!$DQ33</f>
        <v>0.64724464724464725</v>
      </c>
      <c r="BI36" s="93">
        <f>BG36+BH36</f>
        <v>0.83467883467883475</v>
      </c>
      <c r="BJ36" s="94">
        <f>DATA!DK33/DATA!$DR33</f>
        <v>0.10875512995896033</v>
      </c>
      <c r="BK36" s="95">
        <f>DATA!DL33/DATA!$DR33</f>
        <v>0.66552667578659375</v>
      </c>
      <c r="BL36" s="96">
        <f t="shared" si="17"/>
        <v>0.77428180574555405</v>
      </c>
      <c r="BM36" s="97">
        <f>DATA!$DS33</f>
        <v>4311</v>
      </c>
      <c r="BN36" s="94">
        <f>DATA!DW33/DATA!$EE33</f>
        <v>0.15811320754716982</v>
      </c>
      <c r="BO36" s="95">
        <f>DATA!DX33/DATA!$EE33</f>
        <v>0.67622641509433967</v>
      </c>
      <c r="BP36" s="93">
        <f>BN36+BO36</f>
        <v>0.83433962264150952</v>
      </c>
      <c r="BQ36" s="94">
        <f>DATA!DY33/DATA!$EF33</f>
        <v>0.11811023622047244</v>
      </c>
      <c r="BR36" s="95">
        <f>DATA!DZ33/DATA!$EF33</f>
        <v>0.66356478167501787</v>
      </c>
      <c r="BS36" s="96">
        <f t="shared" si="19"/>
        <v>0.78167501789549032</v>
      </c>
      <c r="BT36" s="97">
        <f>DATA!$EG33</f>
        <v>4047</v>
      </c>
      <c r="BU36" s="94">
        <f>DATA!EK33/DATA!$ES33</f>
        <v>0.16169724770642202</v>
      </c>
      <c r="BV36" s="95">
        <f>DATA!EL33/DATA!$ES33</f>
        <v>0.67392966360856266</v>
      </c>
      <c r="BW36" s="93">
        <f t="shared" si="20"/>
        <v>0.83562691131498468</v>
      </c>
      <c r="BX36" s="94">
        <f>DATA!EM33/DATA!$ET33</f>
        <v>0.1182108626198083</v>
      </c>
      <c r="BY36" s="95">
        <f>DATA!EN33/DATA!$ET33</f>
        <v>0.65335463258785942</v>
      </c>
      <c r="BZ36" s="96">
        <f t="shared" si="21"/>
        <v>0.77156549520766771</v>
      </c>
      <c r="CA36" s="97">
        <f>DATA!EU33</f>
        <v>3868</v>
      </c>
      <c r="CB36" s="94">
        <f>DATA!EY34/DATA!$FG34</f>
        <v>0.18063466232709519</v>
      </c>
      <c r="CC36" s="95">
        <f>DATA!EZ34/DATA!$FG34</f>
        <v>0.66476810414971521</v>
      </c>
      <c r="CD36" s="93">
        <f t="shared" si="22"/>
        <v>0.84540276647681045</v>
      </c>
      <c r="CE36" s="94">
        <f>DATA!FA34/DATA!$FH34</f>
        <v>8.4010840108401083E-2</v>
      </c>
      <c r="CF36" s="95">
        <f>DATA!FB34/DATA!$FH34</f>
        <v>0.73080397470641378</v>
      </c>
      <c r="CG36" s="96">
        <f t="shared" si="23"/>
        <v>0.81481481481481488</v>
      </c>
      <c r="CH36" s="97">
        <f>DATA!FI34</f>
        <v>3565</v>
      </c>
      <c r="CI36" s="94">
        <f>DATA!FM34/DATA!$FU34</f>
        <v>0.17103718199608611</v>
      </c>
      <c r="CJ36" s="95">
        <f>DATA!FN34/DATA!$FU34</f>
        <v>0.66692759295499027</v>
      </c>
      <c r="CK36" s="93">
        <f t="shared" si="24"/>
        <v>0.83796477495107635</v>
      </c>
      <c r="CL36" s="94">
        <f>DATA!FO34/DATA!$FV34</f>
        <v>8.7584215591915301E-2</v>
      </c>
      <c r="CM36" s="95">
        <f>DATA!FP34/DATA!$FV34</f>
        <v>0.71799807507218483</v>
      </c>
      <c r="CN36" s="96">
        <f t="shared" si="25"/>
        <v>0.80558229066410014</v>
      </c>
      <c r="CO36" s="97">
        <f>DATA!FW34</f>
        <v>3594</v>
      </c>
    </row>
    <row r="38" spans="1:93" x14ac:dyDescent="0.25">
      <c r="B38" t="s">
        <v>98</v>
      </c>
    </row>
    <row r="39" spans="1:93" x14ac:dyDescent="0.25">
      <c r="B39" s="69" t="s">
        <v>99</v>
      </c>
    </row>
    <row r="40" spans="1:93" x14ac:dyDescent="0.25">
      <c r="B40" s="69" t="s">
        <v>100</v>
      </c>
    </row>
  </sheetData>
  <pageMargins left="0.7" right="0.7" top="0.25" bottom="0" header="0.3" footer="0.3"/>
  <pageSetup orientation="portrait" r:id="rId1"/>
  <headerFooter>
    <oddFooter>&amp;L&amp;8OIRA &amp;D&amp;C&amp;8&amp;P&amp;R&amp;8&amp;F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22"/>
  <sheetViews>
    <sheetView showWhiteSpace="0" zoomScaleNormal="100" workbookViewId="0">
      <pane xSplit="2" ySplit="6" topLeftCell="C7" activePane="bottomRight" state="frozen"/>
      <selection activeCell="AS3" sqref="AS3:AY3"/>
      <selection pane="topRight" activeCell="AS3" sqref="AS3:AY3"/>
      <selection pane="bottomLeft" activeCell="AS3" sqref="AS3:AY3"/>
      <selection pane="bottomRight" activeCell="CD6" sqref="CD6"/>
    </sheetView>
  </sheetViews>
  <sheetFormatPr defaultRowHeight="15" x14ac:dyDescent="0.25"/>
  <cols>
    <col min="1" max="1" width="2.85546875" customWidth="1"/>
    <col min="2" max="2" width="27.7109375" customWidth="1"/>
    <col min="3" max="4" width="6.85546875" customWidth="1"/>
    <col min="5" max="5" width="8.28515625" style="71" customWidth="1"/>
    <col min="6" max="7" width="6.85546875" customWidth="1"/>
    <col min="8" max="8" width="8.28515625" style="71" customWidth="1"/>
    <col min="9" max="9" width="5.5703125" customWidth="1"/>
    <col min="10" max="11" width="6.85546875" customWidth="1"/>
    <col min="12" max="12" width="8.28515625" style="71" customWidth="1"/>
    <col min="13" max="14" width="6.85546875" customWidth="1"/>
    <col min="15" max="15" width="8.28515625" style="71" customWidth="1"/>
    <col min="16" max="16" width="5.5703125" customWidth="1"/>
    <col min="17" max="18" width="6.85546875" customWidth="1"/>
    <col min="19" max="19" width="9.85546875" style="71" customWidth="1"/>
    <col min="20" max="21" width="6.85546875" customWidth="1"/>
    <col min="22" max="22" width="9.85546875" style="71" customWidth="1"/>
    <col min="23" max="23" width="5.5703125" customWidth="1"/>
    <col min="24" max="25" width="6.85546875" customWidth="1"/>
    <col min="27" max="28" width="6.85546875" customWidth="1"/>
    <col min="30" max="30" width="5.5703125" customWidth="1"/>
    <col min="31" max="32" width="6.85546875" customWidth="1"/>
    <col min="34" max="35" width="6.85546875" customWidth="1"/>
    <col min="37" max="37" width="5.5703125" customWidth="1"/>
    <col min="38" max="39" width="7.85546875" customWidth="1"/>
    <col min="41" max="41" width="8.140625" customWidth="1"/>
    <col min="42" max="42" width="7.5703125" customWidth="1"/>
    <col min="44" max="44" width="6.140625" customWidth="1"/>
    <col min="51" max="51" width="6.140625" customWidth="1"/>
    <col min="58" max="58" width="6.140625" customWidth="1"/>
    <col min="59" max="64" width="8.85546875" style="118"/>
    <col min="65" max="65" width="6.140625" style="118" customWidth="1"/>
    <col min="66" max="71" width="8.85546875" style="118"/>
    <col min="72" max="72" width="6.140625" style="118" customWidth="1"/>
    <col min="73" max="78" width="8.85546875" style="118"/>
    <col min="79" max="79" width="6.140625" style="118" customWidth="1"/>
    <col min="80" max="81" width="7.28515625" style="118" customWidth="1"/>
    <col min="82" max="82" width="8.42578125" style="118" customWidth="1"/>
    <col min="83" max="84" width="7.28515625" style="118" customWidth="1"/>
    <col min="85" max="85" width="9" style="118" customWidth="1"/>
    <col min="86" max="86" width="6.140625" style="118" customWidth="1"/>
    <col min="87" max="88" width="7.28515625" style="118" customWidth="1"/>
    <col min="89" max="89" width="9.28515625" style="118" customWidth="1"/>
    <col min="90" max="91" width="7.28515625" style="118" customWidth="1"/>
    <col min="92" max="92" width="8.28515625" style="118" customWidth="1"/>
    <col min="93" max="93" width="6.140625" style="118" customWidth="1"/>
  </cols>
  <sheetData>
    <row r="1" spans="1:93" ht="18.75" customHeight="1" x14ac:dyDescent="0.3">
      <c r="B1" s="22" t="s">
        <v>72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S1" s="22"/>
      <c r="V1" s="22"/>
    </row>
    <row r="2" spans="1:93" ht="19.5" customHeight="1" thickBot="1" x14ac:dyDescent="0.35">
      <c r="A2" s="23"/>
      <c r="B2" s="23" t="s">
        <v>84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S2" s="23"/>
      <c r="V2" s="23"/>
    </row>
    <row r="3" spans="1:93" x14ac:dyDescent="0.25">
      <c r="A3" s="2"/>
      <c r="B3" s="21"/>
      <c r="C3" s="143" t="s">
        <v>67</v>
      </c>
      <c r="D3" s="135"/>
      <c r="E3" s="135"/>
      <c r="F3" s="135"/>
      <c r="G3" s="135"/>
      <c r="H3" s="135"/>
      <c r="I3" s="136"/>
      <c r="J3" s="142" t="s">
        <v>70</v>
      </c>
      <c r="K3" s="140"/>
      <c r="L3" s="140"/>
      <c r="M3" s="140"/>
      <c r="N3" s="140"/>
      <c r="O3" s="140"/>
      <c r="P3" s="141"/>
      <c r="Q3" s="142" t="s">
        <v>71</v>
      </c>
      <c r="R3" s="140"/>
      <c r="S3" s="140"/>
      <c r="T3" s="140"/>
      <c r="U3" s="140"/>
      <c r="V3" s="140"/>
      <c r="W3" s="141"/>
      <c r="X3" s="142" t="s">
        <v>102</v>
      </c>
      <c r="Y3" s="140"/>
      <c r="Z3" s="140"/>
      <c r="AA3" s="140"/>
      <c r="AB3" s="140"/>
      <c r="AC3" s="140"/>
      <c r="AD3" s="141"/>
      <c r="AE3" s="142" t="s">
        <v>103</v>
      </c>
      <c r="AF3" s="140"/>
      <c r="AG3" s="140"/>
      <c r="AH3" s="140"/>
      <c r="AI3" s="140"/>
      <c r="AJ3" s="140"/>
      <c r="AK3" s="141"/>
      <c r="AL3" s="142" t="s">
        <v>104</v>
      </c>
      <c r="AM3" s="140"/>
      <c r="AN3" s="140"/>
      <c r="AO3" s="140"/>
      <c r="AP3" s="140"/>
      <c r="AQ3" s="140"/>
      <c r="AR3" s="141"/>
      <c r="AS3" s="142" t="s">
        <v>175</v>
      </c>
      <c r="AT3" s="140"/>
      <c r="AU3" s="140"/>
      <c r="AV3" s="140"/>
      <c r="AW3" s="140"/>
      <c r="AX3" s="140"/>
      <c r="AY3" s="141"/>
      <c r="AZ3" s="142" t="s">
        <v>178</v>
      </c>
      <c r="BA3" s="140"/>
      <c r="BB3" s="140"/>
      <c r="BC3" s="140"/>
      <c r="BD3" s="140"/>
      <c r="BE3" s="140"/>
      <c r="BF3" s="141"/>
      <c r="BG3" s="142" t="s">
        <v>179</v>
      </c>
      <c r="BH3" s="140"/>
      <c r="BI3" s="140"/>
      <c r="BJ3" s="140"/>
      <c r="BK3" s="140"/>
      <c r="BL3" s="140"/>
      <c r="BM3" s="141"/>
      <c r="BN3" s="142" t="s">
        <v>182</v>
      </c>
      <c r="BO3" s="140"/>
      <c r="BP3" s="140"/>
      <c r="BQ3" s="140"/>
      <c r="BR3" s="140"/>
      <c r="BS3" s="140"/>
      <c r="BT3" s="141"/>
      <c r="BU3" s="142" t="s">
        <v>183</v>
      </c>
      <c r="BV3" s="140"/>
      <c r="BW3" s="140"/>
      <c r="BX3" s="140"/>
      <c r="BY3" s="140"/>
      <c r="BZ3" s="140"/>
      <c r="CA3" s="141"/>
      <c r="CB3" s="142" t="s">
        <v>184</v>
      </c>
      <c r="CC3" s="140"/>
      <c r="CD3" s="140"/>
      <c r="CE3" s="140"/>
      <c r="CF3" s="140"/>
      <c r="CG3" s="140"/>
      <c r="CH3" s="141"/>
      <c r="CI3" s="142" t="s">
        <v>192</v>
      </c>
      <c r="CJ3" s="140"/>
      <c r="CK3" s="140"/>
      <c r="CL3" s="140"/>
      <c r="CM3" s="140"/>
      <c r="CN3" s="140"/>
      <c r="CO3" s="141"/>
    </row>
    <row r="4" spans="1:93" s="29" customFormat="1" ht="15" customHeight="1" x14ac:dyDescent="0.25">
      <c r="A4" s="3"/>
      <c r="B4" s="28"/>
      <c r="C4" s="144" t="s">
        <v>97</v>
      </c>
      <c r="D4" s="145"/>
      <c r="E4" s="145"/>
      <c r="F4" s="145"/>
      <c r="G4" s="145"/>
      <c r="H4" s="148"/>
      <c r="I4" s="64" t="s">
        <v>9</v>
      </c>
      <c r="J4" s="144" t="s">
        <v>97</v>
      </c>
      <c r="K4" s="145"/>
      <c r="L4" s="145"/>
      <c r="M4" s="145"/>
      <c r="N4" s="145"/>
      <c r="O4" s="148"/>
      <c r="P4" s="64" t="s">
        <v>9</v>
      </c>
      <c r="Q4" s="144" t="s">
        <v>97</v>
      </c>
      <c r="R4" s="145"/>
      <c r="S4" s="145"/>
      <c r="T4" s="145"/>
      <c r="U4" s="145"/>
      <c r="V4" s="148"/>
      <c r="W4" s="64" t="s">
        <v>9</v>
      </c>
      <c r="X4" s="144" t="s">
        <v>97</v>
      </c>
      <c r="Y4" s="145"/>
      <c r="Z4" s="145"/>
      <c r="AA4" s="145"/>
      <c r="AB4" s="145"/>
      <c r="AC4" s="148"/>
      <c r="AD4" s="64" t="s">
        <v>9</v>
      </c>
      <c r="AE4" s="147" t="s">
        <v>97</v>
      </c>
      <c r="AF4" s="145"/>
      <c r="AG4" s="145"/>
      <c r="AH4" s="145"/>
      <c r="AI4" s="145"/>
      <c r="AJ4" s="148"/>
      <c r="AK4" s="64" t="s">
        <v>9</v>
      </c>
      <c r="AL4" s="147" t="s">
        <v>97</v>
      </c>
      <c r="AM4" s="145"/>
      <c r="AN4" s="145"/>
      <c r="AO4" s="145"/>
      <c r="AP4" s="145"/>
      <c r="AQ4" s="148"/>
      <c r="AR4" s="64" t="s">
        <v>9</v>
      </c>
      <c r="AS4" s="147" t="s">
        <v>97</v>
      </c>
      <c r="AT4" s="145"/>
      <c r="AU4" s="145"/>
      <c r="AV4" s="145"/>
      <c r="AW4" s="145"/>
      <c r="AX4" s="148"/>
      <c r="AY4" s="64" t="s">
        <v>9</v>
      </c>
      <c r="AZ4" s="147" t="s">
        <v>97</v>
      </c>
      <c r="BA4" s="145"/>
      <c r="BB4" s="145"/>
      <c r="BC4" s="145"/>
      <c r="BD4" s="145"/>
      <c r="BE4" s="148"/>
      <c r="BF4" s="64" t="s">
        <v>9</v>
      </c>
      <c r="BG4" s="147" t="s">
        <v>97</v>
      </c>
      <c r="BH4" s="145"/>
      <c r="BI4" s="145"/>
      <c r="BJ4" s="145"/>
      <c r="BK4" s="145"/>
      <c r="BL4" s="148"/>
      <c r="BM4" s="64" t="s">
        <v>9</v>
      </c>
      <c r="BN4" s="147" t="s">
        <v>97</v>
      </c>
      <c r="BO4" s="145"/>
      <c r="BP4" s="145"/>
      <c r="BQ4" s="145"/>
      <c r="BR4" s="145"/>
      <c r="BS4" s="148"/>
      <c r="BT4" s="64" t="s">
        <v>9</v>
      </c>
      <c r="BU4" s="147" t="s">
        <v>97</v>
      </c>
      <c r="BV4" s="145"/>
      <c r="BW4" s="145"/>
      <c r="BX4" s="145"/>
      <c r="BY4" s="145"/>
      <c r="BZ4" s="148"/>
      <c r="CA4" s="64" t="s">
        <v>9</v>
      </c>
      <c r="CB4" s="147" t="s">
        <v>97</v>
      </c>
      <c r="CC4" s="145"/>
      <c r="CD4" s="145"/>
      <c r="CE4" s="145"/>
      <c r="CF4" s="145"/>
      <c r="CG4" s="148"/>
      <c r="CH4" s="64" t="s">
        <v>9</v>
      </c>
      <c r="CI4" s="147" t="s">
        <v>97</v>
      </c>
      <c r="CJ4" s="145"/>
      <c r="CK4" s="145"/>
      <c r="CL4" s="145"/>
      <c r="CM4" s="145"/>
      <c r="CN4" s="148"/>
      <c r="CO4" s="64" t="s">
        <v>9</v>
      </c>
    </row>
    <row r="5" spans="1:93" s="29" customFormat="1" ht="14.45" customHeight="1" x14ac:dyDescent="0.25">
      <c r="A5" s="3"/>
      <c r="B5" s="28"/>
      <c r="C5" s="144" t="s">
        <v>90</v>
      </c>
      <c r="D5" s="145"/>
      <c r="E5" s="149"/>
      <c r="F5" s="144" t="s">
        <v>91</v>
      </c>
      <c r="G5" s="146"/>
      <c r="H5" s="149"/>
      <c r="I5" s="64" t="s">
        <v>194</v>
      </c>
      <c r="J5" s="144" t="s">
        <v>90</v>
      </c>
      <c r="K5" s="145"/>
      <c r="L5" s="149"/>
      <c r="M5" s="144" t="s">
        <v>91</v>
      </c>
      <c r="N5" s="146"/>
      <c r="O5" s="149"/>
      <c r="P5" s="64" t="s">
        <v>194</v>
      </c>
      <c r="Q5" s="144" t="s">
        <v>90</v>
      </c>
      <c r="R5" s="145"/>
      <c r="S5" s="149"/>
      <c r="T5" s="144" t="s">
        <v>91</v>
      </c>
      <c r="U5" s="146"/>
      <c r="V5" s="149"/>
      <c r="W5" s="64" t="s">
        <v>194</v>
      </c>
      <c r="X5" s="144" t="s">
        <v>90</v>
      </c>
      <c r="Y5" s="145"/>
      <c r="Z5" s="149"/>
      <c r="AA5" s="144" t="s">
        <v>91</v>
      </c>
      <c r="AB5" s="146"/>
      <c r="AC5" s="149"/>
      <c r="AD5" s="64" t="s">
        <v>194</v>
      </c>
      <c r="AE5" s="147" t="s">
        <v>90</v>
      </c>
      <c r="AF5" s="145"/>
      <c r="AG5" s="149"/>
      <c r="AH5" s="144" t="s">
        <v>91</v>
      </c>
      <c r="AI5" s="146"/>
      <c r="AJ5" s="149"/>
      <c r="AK5" s="64" t="s">
        <v>194</v>
      </c>
      <c r="AL5" s="147" t="s">
        <v>90</v>
      </c>
      <c r="AM5" s="145"/>
      <c r="AN5" s="149"/>
      <c r="AO5" s="144" t="s">
        <v>91</v>
      </c>
      <c r="AP5" s="146"/>
      <c r="AQ5" s="149"/>
      <c r="AR5" s="64" t="s">
        <v>194</v>
      </c>
      <c r="AS5" s="147" t="s">
        <v>90</v>
      </c>
      <c r="AT5" s="145"/>
      <c r="AU5" s="149"/>
      <c r="AV5" s="144" t="s">
        <v>91</v>
      </c>
      <c r="AW5" s="146"/>
      <c r="AX5" s="149"/>
      <c r="AY5" s="64" t="s">
        <v>194</v>
      </c>
      <c r="AZ5" s="147" t="s">
        <v>90</v>
      </c>
      <c r="BA5" s="145"/>
      <c r="BB5" s="149"/>
      <c r="BC5" s="144" t="s">
        <v>91</v>
      </c>
      <c r="BD5" s="146"/>
      <c r="BE5" s="149"/>
      <c r="BF5" s="64" t="s">
        <v>194</v>
      </c>
      <c r="BG5" s="147" t="s">
        <v>90</v>
      </c>
      <c r="BH5" s="145"/>
      <c r="BI5" s="149"/>
      <c r="BJ5" s="144" t="s">
        <v>91</v>
      </c>
      <c r="BK5" s="146"/>
      <c r="BL5" s="149"/>
      <c r="BM5" s="64" t="s">
        <v>194</v>
      </c>
      <c r="BN5" s="147" t="s">
        <v>90</v>
      </c>
      <c r="BO5" s="145"/>
      <c r="BP5" s="149"/>
      <c r="BQ5" s="144" t="s">
        <v>91</v>
      </c>
      <c r="BR5" s="146"/>
      <c r="BS5" s="149"/>
      <c r="BT5" s="64" t="s">
        <v>194</v>
      </c>
      <c r="BU5" s="147" t="s">
        <v>90</v>
      </c>
      <c r="BV5" s="145"/>
      <c r="BW5" s="149"/>
      <c r="BX5" s="144" t="s">
        <v>91</v>
      </c>
      <c r="BY5" s="146"/>
      <c r="BZ5" s="149"/>
      <c r="CA5" s="64" t="s">
        <v>194</v>
      </c>
      <c r="CB5" s="147" t="s">
        <v>90</v>
      </c>
      <c r="CC5" s="145"/>
      <c r="CD5" s="149"/>
      <c r="CE5" s="144" t="s">
        <v>91</v>
      </c>
      <c r="CF5" s="146"/>
      <c r="CG5" s="149"/>
      <c r="CH5" s="64" t="s">
        <v>194</v>
      </c>
      <c r="CI5" s="147" t="s">
        <v>90</v>
      </c>
      <c r="CJ5" s="145"/>
      <c r="CK5" s="149"/>
      <c r="CL5" s="144" t="s">
        <v>91</v>
      </c>
      <c r="CM5" s="146"/>
      <c r="CN5" s="149"/>
      <c r="CO5" s="64" t="s">
        <v>194</v>
      </c>
    </row>
    <row r="6" spans="1:93" s="29" customFormat="1" ht="33.75" customHeight="1" thickBot="1" x14ac:dyDescent="0.3">
      <c r="A6" s="11"/>
      <c r="B6" s="12"/>
      <c r="C6" s="30" t="s">
        <v>68</v>
      </c>
      <c r="D6" s="31" t="s">
        <v>69</v>
      </c>
      <c r="E6" s="152" t="s">
        <v>195</v>
      </c>
      <c r="F6" s="30" t="s">
        <v>68</v>
      </c>
      <c r="G6" s="31" t="s">
        <v>69</v>
      </c>
      <c r="H6" s="152" t="s">
        <v>195</v>
      </c>
      <c r="I6" s="151"/>
      <c r="J6" s="30" t="s">
        <v>68</v>
      </c>
      <c r="K6" s="31" t="s">
        <v>69</v>
      </c>
      <c r="L6" s="152" t="s">
        <v>195</v>
      </c>
      <c r="M6" s="30" t="s">
        <v>68</v>
      </c>
      <c r="N6" s="31" t="s">
        <v>69</v>
      </c>
      <c r="O6" s="152" t="s">
        <v>195</v>
      </c>
      <c r="P6" s="151"/>
      <c r="Q6" s="30" t="s">
        <v>68</v>
      </c>
      <c r="R6" s="31" t="s">
        <v>69</v>
      </c>
      <c r="S6" s="152" t="s">
        <v>195</v>
      </c>
      <c r="T6" s="30" t="s">
        <v>68</v>
      </c>
      <c r="U6" s="31" t="s">
        <v>69</v>
      </c>
      <c r="V6" s="152" t="s">
        <v>195</v>
      </c>
      <c r="W6" s="151"/>
      <c r="X6" s="30" t="s">
        <v>68</v>
      </c>
      <c r="Y6" s="31" t="s">
        <v>69</v>
      </c>
      <c r="Z6" s="152" t="s">
        <v>195</v>
      </c>
      <c r="AA6" s="30" t="s">
        <v>68</v>
      </c>
      <c r="AB6" s="31" t="s">
        <v>69</v>
      </c>
      <c r="AC6" s="152" t="s">
        <v>195</v>
      </c>
      <c r="AD6" s="151"/>
      <c r="AE6" s="88" t="s">
        <v>68</v>
      </c>
      <c r="AF6" s="31" t="s">
        <v>69</v>
      </c>
      <c r="AG6" s="152" t="s">
        <v>195</v>
      </c>
      <c r="AH6" s="30" t="s">
        <v>68</v>
      </c>
      <c r="AI6" s="31" t="s">
        <v>69</v>
      </c>
      <c r="AJ6" s="152" t="s">
        <v>195</v>
      </c>
      <c r="AK6" s="151"/>
      <c r="AL6" s="88" t="s">
        <v>68</v>
      </c>
      <c r="AM6" s="31" t="s">
        <v>69</v>
      </c>
      <c r="AN6" s="152" t="s">
        <v>195</v>
      </c>
      <c r="AO6" s="30" t="s">
        <v>68</v>
      </c>
      <c r="AP6" s="31" t="s">
        <v>69</v>
      </c>
      <c r="AQ6" s="152" t="s">
        <v>195</v>
      </c>
      <c r="AR6" s="151"/>
      <c r="AS6" s="88" t="s">
        <v>68</v>
      </c>
      <c r="AT6" s="31" t="s">
        <v>69</v>
      </c>
      <c r="AU6" s="152" t="s">
        <v>195</v>
      </c>
      <c r="AV6" s="30" t="s">
        <v>68</v>
      </c>
      <c r="AW6" s="31" t="s">
        <v>69</v>
      </c>
      <c r="AX6" s="152" t="s">
        <v>195</v>
      </c>
      <c r="AY6" s="151"/>
      <c r="AZ6" s="88" t="s">
        <v>68</v>
      </c>
      <c r="BA6" s="31" t="s">
        <v>69</v>
      </c>
      <c r="BB6" s="152" t="s">
        <v>195</v>
      </c>
      <c r="BC6" s="30" t="s">
        <v>68</v>
      </c>
      <c r="BD6" s="31" t="s">
        <v>69</v>
      </c>
      <c r="BE6" s="152" t="s">
        <v>195</v>
      </c>
      <c r="BF6" s="151"/>
      <c r="BG6" s="88" t="s">
        <v>68</v>
      </c>
      <c r="BH6" s="31" t="s">
        <v>69</v>
      </c>
      <c r="BI6" s="152" t="s">
        <v>195</v>
      </c>
      <c r="BJ6" s="30" t="s">
        <v>68</v>
      </c>
      <c r="BK6" s="31" t="s">
        <v>69</v>
      </c>
      <c r="BL6" s="152" t="s">
        <v>195</v>
      </c>
      <c r="BM6" s="151"/>
      <c r="BN6" s="88" t="s">
        <v>68</v>
      </c>
      <c r="BO6" s="31" t="s">
        <v>69</v>
      </c>
      <c r="BP6" s="152" t="s">
        <v>195</v>
      </c>
      <c r="BQ6" s="30" t="s">
        <v>68</v>
      </c>
      <c r="BR6" s="31" t="s">
        <v>69</v>
      </c>
      <c r="BS6" s="152" t="s">
        <v>195</v>
      </c>
      <c r="BT6" s="151"/>
      <c r="BU6" s="88" t="s">
        <v>68</v>
      </c>
      <c r="BV6" s="31" t="s">
        <v>69</v>
      </c>
      <c r="BW6" s="152" t="s">
        <v>195</v>
      </c>
      <c r="BX6" s="30" t="s">
        <v>68</v>
      </c>
      <c r="BY6" s="31" t="s">
        <v>69</v>
      </c>
      <c r="BZ6" s="152" t="s">
        <v>195</v>
      </c>
      <c r="CA6" s="151"/>
      <c r="CB6" s="88" t="s">
        <v>68</v>
      </c>
      <c r="CC6" s="31" t="s">
        <v>69</v>
      </c>
      <c r="CD6" s="152" t="s">
        <v>195</v>
      </c>
      <c r="CE6" s="30" t="s">
        <v>68</v>
      </c>
      <c r="CF6" s="31" t="s">
        <v>69</v>
      </c>
      <c r="CG6" s="152" t="s">
        <v>195</v>
      </c>
      <c r="CH6" s="151"/>
      <c r="CI6" s="88" t="s">
        <v>68</v>
      </c>
      <c r="CJ6" s="31" t="s">
        <v>69</v>
      </c>
      <c r="CK6" s="152" t="s">
        <v>195</v>
      </c>
      <c r="CL6" s="30" t="s">
        <v>68</v>
      </c>
      <c r="CM6" s="31" t="s">
        <v>69</v>
      </c>
      <c r="CN6" s="152" t="s">
        <v>195</v>
      </c>
      <c r="CO6" s="151"/>
    </row>
    <row r="7" spans="1:93" ht="15.75" thickTop="1" x14ac:dyDescent="0.25">
      <c r="A7" s="5" t="s">
        <v>3</v>
      </c>
      <c r="B7" s="6" t="str">
        <f>DATA!A31</f>
        <v>Undecided BA</v>
      </c>
      <c r="C7" s="16">
        <f>DATA!D31/DATA!$L31</f>
        <v>0.27605633802816903</v>
      </c>
      <c r="D7" s="7">
        <f>DATA!E31/DATA!$L31</f>
        <v>0.46760563380281689</v>
      </c>
      <c r="E7" s="54">
        <f>C7+D7</f>
        <v>0.74366197183098592</v>
      </c>
      <c r="F7" s="16">
        <f>DATA!F31/DATA!$M31</f>
        <v>0.2848101265822785</v>
      </c>
      <c r="G7" s="25">
        <f>DATA!G31/DATA!$M31</f>
        <v>0.46202531645569622</v>
      </c>
      <c r="H7" s="61">
        <f>F7+G7</f>
        <v>0.74683544303797467</v>
      </c>
      <c r="I7" s="19">
        <f>DATA!N31</f>
        <v>513</v>
      </c>
      <c r="J7" s="16">
        <f>DATA!Q31/DATA!$Y31</f>
        <v>0.46742209631728043</v>
      </c>
      <c r="K7" s="7">
        <f>DATA!R31/DATA!$Y31</f>
        <v>0.26345609065155806</v>
      </c>
      <c r="L7" s="54">
        <f>J7+K7</f>
        <v>0.73087818696883855</v>
      </c>
      <c r="M7" s="16">
        <f>DATA!S31/DATA!$Z31</f>
        <v>0.44444444444444442</v>
      </c>
      <c r="N7" s="25">
        <f>DATA!T31/DATA!$Z31</f>
        <v>0.31746031746031744</v>
      </c>
      <c r="O7" s="61">
        <f>M7+N7</f>
        <v>0.76190476190476186</v>
      </c>
      <c r="P7" s="19">
        <f>DATA!AA31</f>
        <v>542</v>
      </c>
      <c r="Q7" s="16">
        <f>DATA!AD31/DATA!$AL31</f>
        <v>0.22480620155038761</v>
      </c>
      <c r="R7" s="7">
        <f>DATA!AE31/DATA!$AL31</f>
        <v>0.40697674418604651</v>
      </c>
      <c r="S7" s="54">
        <f>Q7+R7</f>
        <v>0.63178294573643412</v>
      </c>
      <c r="T7" s="16">
        <f>DATA!AF31/DATA!$AM31</f>
        <v>0.2289156626506024</v>
      </c>
      <c r="U7" s="25">
        <f>DATA!AG31/DATA!$AM31</f>
        <v>0.48795180722891568</v>
      </c>
      <c r="V7" s="61">
        <f>T7+U7</f>
        <v>0.7168674698795181</v>
      </c>
      <c r="W7" s="19">
        <f>DATA!AN31</f>
        <v>424</v>
      </c>
      <c r="X7" s="16">
        <f>DATA!AQ31/DATA!$AY31</f>
        <v>0.42105263157894735</v>
      </c>
      <c r="Y7" s="7">
        <f>DATA!AR31/DATA!$AY31</f>
        <v>0.32105263157894737</v>
      </c>
      <c r="Z7" s="54">
        <f>X7+Y7</f>
        <v>0.74210526315789471</v>
      </c>
      <c r="AA7" s="16">
        <f>DATA!AS31/DATA!$AZ31</f>
        <v>0.55769230769230771</v>
      </c>
      <c r="AB7" s="25">
        <f>DATA!AT31/DATA!$AZ31</f>
        <v>0.1858974358974359</v>
      </c>
      <c r="AC7" s="61">
        <f>AA7+AB7</f>
        <v>0.74358974358974361</v>
      </c>
      <c r="AD7" s="19">
        <f>DATA!BA31</f>
        <v>346</v>
      </c>
      <c r="AE7" s="89">
        <f>DATA!BE32/DATA!$BM32</f>
        <v>0.378698224852071</v>
      </c>
      <c r="AF7" s="7">
        <f>DATA!BF32/DATA!$BM32</f>
        <v>0.29585798816568049</v>
      </c>
      <c r="AG7" s="54">
        <f>AE7+AF7</f>
        <v>0.67455621301775148</v>
      </c>
      <c r="AH7" s="16">
        <f>DATA!BG32/DATA!$BN32</f>
        <v>0.41176470588235292</v>
      </c>
      <c r="AI7" s="25">
        <f>DATA!BH32/DATA!$BN32</f>
        <v>0.28676470588235292</v>
      </c>
      <c r="AJ7" s="61">
        <f>AH7+AI7</f>
        <v>0.69852941176470584</v>
      </c>
      <c r="AK7" s="19">
        <f>DATA!BO32</f>
        <v>305</v>
      </c>
      <c r="AL7" s="89">
        <f>DATA!BS32/DATA!$CA32</f>
        <v>0.3583815028901734</v>
      </c>
      <c r="AM7" s="7">
        <f>DATA!BT32/DATA!$CA32</f>
        <v>0.30635838150289019</v>
      </c>
      <c r="AN7" s="54">
        <f>AL7+AM7</f>
        <v>0.66473988439306364</v>
      </c>
      <c r="AO7" s="16">
        <f>DATA!BU32/DATA!$CB32</f>
        <v>0.41726618705035973</v>
      </c>
      <c r="AP7" s="25">
        <f>DATA!BV32/DATA!$CB32</f>
        <v>0.2805755395683453</v>
      </c>
      <c r="AQ7" s="61">
        <f>AO7+AP7</f>
        <v>0.69784172661870503</v>
      </c>
      <c r="AR7" s="19">
        <f>DATA!CC32</f>
        <v>312</v>
      </c>
      <c r="AS7" s="89">
        <f>DATA!CG32/DATA!$CO32</f>
        <v>0.33766233766233766</v>
      </c>
      <c r="AT7" s="7">
        <f>DATA!CH32/DATA!$CO32</f>
        <v>0.30519480519480519</v>
      </c>
      <c r="AU7" s="54">
        <f>AS7+AT7</f>
        <v>0.64285714285714279</v>
      </c>
      <c r="AV7" s="16">
        <f>DATA!CI32/DATA!$CP32</f>
        <v>0.38216560509554143</v>
      </c>
      <c r="AW7" s="25">
        <f>DATA!CJ32/DATA!$CP32</f>
        <v>0.31210191082802546</v>
      </c>
      <c r="AX7" s="61">
        <f>AV7+AW7</f>
        <v>0.69426751592356695</v>
      </c>
      <c r="AY7" s="19">
        <f>DATA!CQ32</f>
        <v>311</v>
      </c>
      <c r="AZ7" s="89">
        <f>DATA!CU34/DATA!$DC34</f>
        <v>0.34659090909090912</v>
      </c>
      <c r="BA7" s="7">
        <f>DATA!CV34/DATA!$DC34</f>
        <v>0.32954545454545453</v>
      </c>
      <c r="BB7" s="54">
        <f>AZ7+BA7</f>
        <v>0.67613636363636365</v>
      </c>
      <c r="BC7" s="16">
        <f>DATA!CW34/DATA!$DD34</f>
        <v>0.38405797101449274</v>
      </c>
      <c r="BD7" s="25">
        <f>DATA!CX34/DATA!$DD34</f>
        <v>0.28985507246376813</v>
      </c>
      <c r="BE7" s="61">
        <f>BC7+BD7</f>
        <v>0.67391304347826086</v>
      </c>
      <c r="BF7" s="19">
        <f>DATA!DE34</f>
        <v>314</v>
      </c>
      <c r="BG7" s="89">
        <f>DATA!DI34/DATA!$DQ34</f>
        <v>0.33888888888888891</v>
      </c>
      <c r="BH7" s="7">
        <f>DATA!DJ34/DATA!$DQ34</f>
        <v>0.3611111111111111</v>
      </c>
      <c r="BI7" s="54">
        <f>BG7+BH7</f>
        <v>0.7</v>
      </c>
      <c r="BJ7" s="16">
        <f>DATA!DK34/DATA!$DR34</f>
        <v>0.44117647058823528</v>
      </c>
      <c r="BK7" s="25">
        <f>DATA!DL34/DATA!$DR34</f>
        <v>0.28823529411764703</v>
      </c>
      <c r="BL7" s="61">
        <f t="shared" ref="BL7" si="0">BJ7+BK7</f>
        <v>0.72941176470588232</v>
      </c>
      <c r="BM7" s="19">
        <f>DATA!$DS34</f>
        <v>350</v>
      </c>
      <c r="BN7" s="89">
        <f>DATA!DW34/DATA!$EE34</f>
        <v>0.43216080402010049</v>
      </c>
      <c r="BO7" s="7">
        <f>DATA!DX34/DATA!$EE34</f>
        <v>0.24623115577889448</v>
      </c>
      <c r="BP7" s="54">
        <f>BN7+BO7</f>
        <v>0.67839195979899491</v>
      </c>
      <c r="BQ7" s="16">
        <f>DATA!DY34/DATA!$EF34</f>
        <v>0.41772151898734178</v>
      </c>
      <c r="BR7" s="25">
        <f>DATA!DZ34/DATA!$EF34</f>
        <v>0.24050632911392406</v>
      </c>
      <c r="BS7" s="61">
        <f t="shared" ref="BS7:BS12" si="1">BQ7+BR7</f>
        <v>0.65822784810126578</v>
      </c>
      <c r="BT7" s="19">
        <f>DATA!EG34</f>
        <v>357</v>
      </c>
      <c r="BU7" s="89">
        <f>DATA!EK34/DATA!$ES34</f>
        <v>0.36787564766839376</v>
      </c>
      <c r="BV7" s="7">
        <f>DATA!EL34/DATA!$ES34</f>
        <v>0.24870466321243523</v>
      </c>
      <c r="BW7" s="54">
        <f>BU7+BV7</f>
        <v>0.61658031088082899</v>
      </c>
      <c r="BX7" s="16">
        <f>DATA!EM34/DATA!$ET34</f>
        <v>0.42176870748299322</v>
      </c>
      <c r="BY7" s="25">
        <f>DATA!EN34/DATA!$ET34</f>
        <v>0.21088435374149661</v>
      </c>
      <c r="BZ7" s="61">
        <f t="shared" ref="BZ7:BZ13" si="2">BX7+BY7</f>
        <v>0.63265306122448983</v>
      </c>
      <c r="CA7" s="19">
        <f>DATA!EU34</f>
        <v>340</v>
      </c>
      <c r="CB7" s="89">
        <f>DATA!EY35/DATA!$FG35</f>
        <v>0.40116279069767441</v>
      </c>
      <c r="CC7" s="7">
        <f>DATA!EZ35/DATA!$FG35</f>
        <v>0.29069767441860467</v>
      </c>
      <c r="CD7" s="54">
        <f>CB7+CC7</f>
        <v>0.69186046511627908</v>
      </c>
      <c r="CE7" s="16">
        <f>DATA!FA35/DATA!$FH35</f>
        <v>0.42499999999999999</v>
      </c>
      <c r="CF7" s="25">
        <f>DATA!FB35/DATA!$FH35</f>
        <v>0.23333333333333334</v>
      </c>
      <c r="CG7" s="61">
        <f t="shared" ref="CG7:CG12" si="3">CE7+CF7</f>
        <v>0.65833333333333333</v>
      </c>
      <c r="CH7" s="19">
        <f>DATA!FI35</f>
        <v>292</v>
      </c>
      <c r="CI7" s="89">
        <f>DATA!FM35/DATA!$FU35</f>
        <v>0.40571428571428569</v>
      </c>
      <c r="CJ7" s="7">
        <f>DATA!FN35/DATA!$FU35</f>
        <v>0.26857142857142857</v>
      </c>
      <c r="CK7" s="54">
        <f>CI7+CJ7</f>
        <v>0.67428571428571427</v>
      </c>
      <c r="CL7" s="16">
        <f>DATA!FO35/DATA!$FV35</f>
        <v>0.45238095238095238</v>
      </c>
      <c r="CM7" s="25">
        <f>DATA!FP35/DATA!$FV35</f>
        <v>0.26984126984126983</v>
      </c>
      <c r="CN7" s="61">
        <f>CL7+CM7</f>
        <v>0.72222222222222221</v>
      </c>
      <c r="CO7" s="19">
        <f>DATA!FW35</f>
        <v>301</v>
      </c>
    </row>
    <row r="8" spans="1:93" x14ac:dyDescent="0.25">
      <c r="A8" s="32"/>
      <c r="B8" s="33" t="str">
        <f>DATA!A32</f>
        <v>Pre-Business Admin</v>
      </c>
      <c r="C8" s="35">
        <f>DATA!D32/DATA!$L32</f>
        <v>0.39823008849557523</v>
      </c>
      <c r="D8" s="34">
        <f>DATA!E32/DATA!$L32</f>
        <v>0.39469026548672564</v>
      </c>
      <c r="E8" s="55">
        <f t="shared" ref="E8:E18" si="4">C8+D8</f>
        <v>0.79292035398230087</v>
      </c>
      <c r="F8" s="35">
        <f>DATA!F32/DATA!$M32</f>
        <v>0.4880239520958084</v>
      </c>
      <c r="G8" s="36">
        <f>DATA!G32/DATA!$M32</f>
        <v>0.25449101796407186</v>
      </c>
      <c r="H8" s="60">
        <f t="shared" ref="H8:H18" si="5">F8+G8</f>
        <v>0.74251497005988032</v>
      </c>
      <c r="I8" s="37">
        <f>DATA!N32</f>
        <v>899</v>
      </c>
      <c r="J8" s="35">
        <f>DATA!Q32/DATA!$Y32</f>
        <v>0.4240400667779633</v>
      </c>
      <c r="K8" s="34">
        <f>DATA!R32/DATA!$Y32</f>
        <v>0.39232053422370616</v>
      </c>
      <c r="L8" s="55">
        <f t="shared" ref="L8:L18" si="6">J8+K8</f>
        <v>0.81636060100166952</v>
      </c>
      <c r="M8" s="35">
        <f>DATA!S32/DATA!$Z32</f>
        <v>0.46598639455782315</v>
      </c>
      <c r="N8" s="36">
        <f>DATA!T32/DATA!$Z32</f>
        <v>0.22448979591836735</v>
      </c>
      <c r="O8" s="60">
        <f t="shared" ref="O8:O18" si="7">M8+N8</f>
        <v>0.69047619047619047</v>
      </c>
      <c r="P8" s="37">
        <f>DATA!AA32</f>
        <v>893</v>
      </c>
      <c r="Q8" s="35">
        <f>DATA!AD32/DATA!$AL32</f>
        <v>0.3525535420098847</v>
      </c>
      <c r="R8" s="34">
        <f>DATA!AE32/DATA!$AL32</f>
        <v>0.45799011532125206</v>
      </c>
      <c r="S8" s="55">
        <f t="shared" ref="S8:S18" si="8">Q8+R8</f>
        <v>0.81054365733113676</v>
      </c>
      <c r="T8" s="35">
        <f>DATA!AF32/DATA!$AM32</f>
        <v>0.43010752688172044</v>
      </c>
      <c r="U8" s="36">
        <f>DATA!AG32/DATA!$AM32</f>
        <v>0.39068100358422941</v>
      </c>
      <c r="V8" s="60">
        <f t="shared" ref="V8:V18" si="9">T8+U8</f>
        <v>0.82078853046594991</v>
      </c>
      <c r="W8" s="37">
        <f>DATA!AN32</f>
        <v>886</v>
      </c>
      <c r="X8" s="35">
        <f>DATA!AQ32/DATA!$AY32</f>
        <v>0.41791044776119401</v>
      </c>
      <c r="Y8" s="34">
        <f>DATA!AR32/DATA!$AY32</f>
        <v>0.35489220563847429</v>
      </c>
      <c r="Z8" s="55">
        <f t="shared" ref="Z8:Z18" si="10">X8+Y8</f>
        <v>0.77280265339966836</v>
      </c>
      <c r="AA8" s="35">
        <f>DATA!AS32/DATA!$AZ32</f>
        <v>0.48571428571428571</v>
      </c>
      <c r="AB8" s="36">
        <f>DATA!AT32/DATA!$AZ32</f>
        <v>0.28253968253968254</v>
      </c>
      <c r="AC8" s="60">
        <f t="shared" ref="AC8:AC18" si="11">AA8+AB8</f>
        <v>0.76825396825396819</v>
      </c>
      <c r="AD8" s="37">
        <f>DATA!BA32</f>
        <v>918</v>
      </c>
      <c r="AE8" s="90">
        <f>DATA!BE33/DATA!$BM33</f>
        <v>0.35599284436493739</v>
      </c>
      <c r="AF8" s="34">
        <f>DATA!BF33/DATA!$BM33</f>
        <v>0.44722719141323791</v>
      </c>
      <c r="AG8" s="55">
        <f t="shared" ref="AG8:AG18" si="12">AE8+AF8</f>
        <v>0.80322003577817536</v>
      </c>
      <c r="AH8" s="35">
        <f>DATA!BG33/DATA!$BN33</f>
        <v>0.37931034482758619</v>
      </c>
      <c r="AI8" s="36">
        <f>DATA!BH33/DATA!$BN33</f>
        <v>0.38871473354231972</v>
      </c>
      <c r="AJ8" s="60">
        <f t="shared" ref="AJ8:AJ18" si="13">AH8+AI8</f>
        <v>0.76802507836990586</v>
      </c>
      <c r="AK8" s="37">
        <f>DATA!BO33</f>
        <v>878</v>
      </c>
      <c r="AL8" s="90">
        <f>DATA!BS33/DATA!$CA33</f>
        <v>0.41304347826086957</v>
      </c>
      <c r="AM8" s="34">
        <f>DATA!BT33/DATA!$CA33</f>
        <v>0.38461538461538464</v>
      </c>
      <c r="AN8" s="55">
        <f t="shared" ref="AN8:AN17" si="14">AL8+AM8</f>
        <v>0.7976588628762542</v>
      </c>
      <c r="AO8" s="35">
        <f>DATA!BU33/DATA!$CB33</f>
        <v>0.36486486486486486</v>
      </c>
      <c r="AP8" s="36">
        <f>DATA!BV33/DATA!$CB33</f>
        <v>0.41621621621621624</v>
      </c>
      <c r="AQ8" s="60">
        <f t="shared" ref="AQ8:AQ17" si="15">AO8+AP8</f>
        <v>0.7810810810810811</v>
      </c>
      <c r="AR8" s="37">
        <f>DATA!CC33</f>
        <v>968</v>
      </c>
      <c r="AS8" s="90">
        <f>DATA!CG33/DATA!$CO33</f>
        <v>0.33854166666666669</v>
      </c>
      <c r="AT8" s="34">
        <f>DATA!CH33/DATA!$CO33</f>
        <v>0.4982638888888889</v>
      </c>
      <c r="AU8" s="55">
        <f t="shared" ref="AU8:AU18" si="16">AS8+AT8</f>
        <v>0.83680555555555558</v>
      </c>
      <c r="AV8" s="35">
        <f>DATA!CI33/DATA!$CP33</f>
        <v>0.36790123456790125</v>
      </c>
      <c r="AW8" s="36">
        <f>DATA!CJ33/DATA!$CP33</f>
        <v>0.4148148148148148</v>
      </c>
      <c r="AX8" s="60">
        <f t="shared" ref="AX8:AX18" si="17">AV8+AW8</f>
        <v>0.78271604938271611</v>
      </c>
      <c r="AY8" s="37">
        <f>DATA!CQ33</f>
        <v>981</v>
      </c>
      <c r="AZ8" s="90">
        <f>DATA!CU35/DATA!$DC35</f>
        <v>0.36894586894586895</v>
      </c>
      <c r="BA8" s="34">
        <f>DATA!CV35/DATA!$DC35</f>
        <v>0.49287749287749288</v>
      </c>
      <c r="BB8" s="55">
        <f t="shared" ref="BB8:BB18" si="18">AZ8+BA8</f>
        <v>0.86182336182336183</v>
      </c>
      <c r="BC8" s="35">
        <f>DATA!CW35/DATA!$DD35</f>
        <v>0.37948717948717947</v>
      </c>
      <c r="BD8" s="36">
        <f>DATA!CX35/DATA!$DD35</f>
        <v>0.43076923076923079</v>
      </c>
      <c r="BE8" s="60">
        <f t="shared" ref="BE8:BE18" si="19">BC8+BD8</f>
        <v>0.81025641025641026</v>
      </c>
      <c r="BF8" s="37">
        <f>DATA!DE35</f>
        <v>1092</v>
      </c>
      <c r="BG8" s="90">
        <f>DATA!DI35/DATA!$DQ35</f>
        <v>0.3589108910891089</v>
      </c>
      <c r="BH8" s="34">
        <f>DATA!DJ35/DATA!$DQ35</f>
        <v>0.48143564356435642</v>
      </c>
      <c r="BI8" s="55">
        <f t="shared" ref="BI8:BI18" si="20">BG8+BH8</f>
        <v>0.84034653465346532</v>
      </c>
      <c r="BJ8" s="35">
        <f>DATA!DK35/DATA!$DR35</f>
        <v>0.34715025906735753</v>
      </c>
      <c r="BK8" s="36">
        <f>DATA!DL35/DATA!$DR35</f>
        <v>0.44818652849740931</v>
      </c>
      <c r="BL8" s="60">
        <f t="shared" ref="BL8:BL12" si="21">BJ8+BK8</f>
        <v>0.79533678756476678</v>
      </c>
      <c r="BM8" s="37">
        <f>DATA!$DS35</f>
        <v>1194</v>
      </c>
      <c r="BN8" s="90">
        <f>DATA!DW35/DATA!$EE35</f>
        <v>0.40816326530612246</v>
      </c>
      <c r="BO8" s="34">
        <f>DATA!DX35/DATA!$EE35</f>
        <v>0.44057623049219685</v>
      </c>
      <c r="BP8" s="55">
        <f t="shared" ref="BP8:BP18" si="22">BN8+BO8</f>
        <v>0.84873949579831931</v>
      </c>
      <c r="BQ8" s="35">
        <f>DATA!DY35/DATA!$EF35</f>
        <v>0.3855140186915888</v>
      </c>
      <c r="BR8" s="36">
        <f>DATA!DZ35/DATA!$EF35</f>
        <v>0.38084112149532712</v>
      </c>
      <c r="BS8" s="60">
        <f t="shared" si="1"/>
        <v>0.76635514018691597</v>
      </c>
      <c r="BT8" s="37">
        <f>DATA!EG35</f>
        <v>1261</v>
      </c>
      <c r="BU8" s="90">
        <f>DATA!EK35/DATA!$ES35</f>
        <v>0.38848039215686275</v>
      </c>
      <c r="BV8" s="34">
        <f>DATA!EL35/DATA!$ES35</f>
        <v>0.43382352941176472</v>
      </c>
      <c r="BW8" s="55">
        <f t="shared" ref="BW8:BW18" si="23">BU8+BV8</f>
        <v>0.82230392156862742</v>
      </c>
      <c r="BX8" s="35">
        <f>DATA!EM35/DATA!$ET35</f>
        <v>0.35971223021582732</v>
      </c>
      <c r="BY8" s="36">
        <f>DATA!EN35/DATA!$ET35</f>
        <v>0.45323741007194246</v>
      </c>
      <c r="BZ8" s="60">
        <f t="shared" si="2"/>
        <v>0.81294964028776984</v>
      </c>
      <c r="CA8" s="37">
        <f>DATA!EU35</f>
        <v>1233</v>
      </c>
      <c r="CB8" s="90">
        <f>DATA!EY36/DATA!$FG36</f>
        <v>0.36959208899876389</v>
      </c>
      <c r="CC8" s="34">
        <f>DATA!EZ36/DATA!$FG36</f>
        <v>0.45611866501854142</v>
      </c>
      <c r="CD8" s="55">
        <f t="shared" ref="CD8:CD18" si="24">CB8+CC8</f>
        <v>0.82571075401730532</v>
      </c>
      <c r="CE8" s="35">
        <f>DATA!FA36/DATA!$FH36</f>
        <v>0.36342042755344417</v>
      </c>
      <c r="CF8" s="36">
        <f>DATA!FB36/DATA!$FH36</f>
        <v>0.47030878859857483</v>
      </c>
      <c r="CG8" s="60">
        <f t="shared" si="3"/>
        <v>0.833729216152019</v>
      </c>
      <c r="CH8" s="37">
        <f>DATA!FI36</f>
        <v>1230</v>
      </c>
      <c r="CI8" s="90">
        <f>DATA!FM36/DATA!$FU36</f>
        <v>0.39429312581063553</v>
      </c>
      <c r="CJ8" s="34">
        <f>DATA!FN36/DATA!$FU36</f>
        <v>0.44747081712062259</v>
      </c>
      <c r="CK8" s="55">
        <f t="shared" ref="CK8:CK9" si="25">CI8+CJ8</f>
        <v>0.84176394293125811</v>
      </c>
      <c r="CL8" s="35">
        <f>DATA!FO36/DATA!$FV36</f>
        <v>0.33766233766233766</v>
      </c>
      <c r="CM8" s="36">
        <f>DATA!FP36/DATA!$FV36</f>
        <v>0.50129870129870124</v>
      </c>
      <c r="CN8" s="60">
        <f t="shared" ref="CN8:CN18" si="26">CL8+CM8</f>
        <v>0.83896103896103891</v>
      </c>
      <c r="CO8" s="37">
        <f>DATA!FW36</f>
        <v>1156</v>
      </c>
    </row>
    <row r="9" spans="1:93" s="39" customFormat="1" x14ac:dyDescent="0.25">
      <c r="A9" s="127"/>
      <c r="B9" s="38" t="s">
        <v>193</v>
      </c>
      <c r="C9" s="128"/>
      <c r="D9" s="129"/>
      <c r="E9" s="56"/>
      <c r="F9" s="128"/>
      <c r="G9" s="130"/>
      <c r="H9" s="133"/>
      <c r="I9" s="134"/>
      <c r="J9" s="128"/>
      <c r="K9" s="129"/>
      <c r="L9" s="56"/>
      <c r="M9" s="128"/>
      <c r="N9" s="130"/>
      <c r="O9" s="133"/>
      <c r="P9" s="134"/>
      <c r="Q9" s="128"/>
      <c r="R9" s="129"/>
      <c r="S9" s="56"/>
      <c r="T9" s="128"/>
      <c r="U9" s="130"/>
      <c r="V9" s="133"/>
      <c r="W9" s="134"/>
      <c r="X9" s="128"/>
      <c r="Y9" s="129"/>
      <c r="Z9" s="56"/>
      <c r="AA9" s="128"/>
      <c r="AB9" s="130"/>
      <c r="AC9" s="133"/>
      <c r="AD9" s="134"/>
      <c r="AE9" s="132"/>
      <c r="AF9" s="129"/>
      <c r="AG9" s="56"/>
      <c r="AH9" s="128"/>
      <c r="AI9" s="130"/>
      <c r="AJ9" s="133"/>
      <c r="AK9" s="134"/>
      <c r="AL9" s="132"/>
      <c r="AM9" s="129"/>
      <c r="AN9" s="56"/>
      <c r="AO9" s="128"/>
      <c r="AP9" s="130"/>
      <c r="AQ9" s="133"/>
      <c r="AR9" s="134"/>
      <c r="AS9" s="132"/>
      <c r="AT9" s="129"/>
      <c r="AU9" s="56"/>
      <c r="AV9" s="128"/>
      <c r="AW9" s="130"/>
      <c r="AX9" s="133"/>
      <c r="AY9" s="134"/>
      <c r="AZ9" s="132"/>
      <c r="BA9" s="129"/>
      <c r="BB9" s="56"/>
      <c r="BC9" s="128"/>
      <c r="BD9" s="130"/>
      <c r="BE9" s="133"/>
      <c r="BF9" s="134"/>
      <c r="BG9" s="132"/>
      <c r="BH9" s="129"/>
      <c r="BI9" s="56"/>
      <c r="BJ9" s="128"/>
      <c r="BK9" s="130"/>
      <c r="BL9" s="133"/>
      <c r="BM9" s="134"/>
      <c r="BN9" s="132"/>
      <c r="BO9" s="129"/>
      <c r="BP9" s="56"/>
      <c r="BQ9" s="128"/>
      <c r="BR9" s="130"/>
      <c r="BS9" s="133"/>
      <c r="BT9" s="134"/>
      <c r="BU9" s="132"/>
      <c r="BV9" s="129"/>
      <c r="BW9" s="56"/>
      <c r="BX9" s="128"/>
      <c r="BY9" s="130"/>
      <c r="BZ9" s="133"/>
      <c r="CA9" s="134"/>
      <c r="CB9" s="132"/>
      <c r="CC9" s="129"/>
      <c r="CD9" s="56"/>
      <c r="CE9" s="128"/>
      <c r="CF9" s="130"/>
      <c r="CG9" s="133"/>
      <c r="CH9" s="134"/>
      <c r="CI9" s="132">
        <f>DATA!FM37/DATA!$FU37</f>
        <v>0.625</v>
      </c>
      <c r="CJ9" s="129">
        <f>DATA!FN37/DATA!$FU37</f>
        <v>0.375</v>
      </c>
      <c r="CK9" s="56">
        <f t="shared" si="25"/>
        <v>1</v>
      </c>
      <c r="CL9" s="128">
        <f>DATA!FO37/DATA!$FV37</f>
        <v>1</v>
      </c>
      <c r="CM9" s="130">
        <f>DATA!FP37/DATA!$FV37</f>
        <v>0</v>
      </c>
      <c r="CN9" s="133">
        <f t="shared" si="26"/>
        <v>1</v>
      </c>
      <c r="CO9" s="134">
        <f>DATA!FW37</f>
        <v>25</v>
      </c>
    </row>
    <row r="10" spans="1:93" s="118" customFormat="1" x14ac:dyDescent="0.25">
      <c r="A10" s="32"/>
      <c r="B10" s="33" t="str">
        <f>DATA!A33</f>
        <v>Accounting</v>
      </c>
      <c r="C10" s="35">
        <f>DATA!D33/DATA!$L33</f>
        <v>0.15384615384615385</v>
      </c>
      <c r="D10" s="34">
        <f>DATA!E33/DATA!$L33</f>
        <v>0.84615384615384615</v>
      </c>
      <c r="E10" s="55">
        <f t="shared" si="4"/>
        <v>1</v>
      </c>
      <c r="F10" s="35">
        <f>DATA!F33/DATA!$M33</f>
        <v>0</v>
      </c>
      <c r="G10" s="36">
        <f>DATA!G33/DATA!$M33</f>
        <v>1</v>
      </c>
      <c r="H10" s="60">
        <f t="shared" si="5"/>
        <v>1</v>
      </c>
      <c r="I10" s="37">
        <f>DATA!N33</f>
        <v>32</v>
      </c>
      <c r="J10" s="35">
        <f>DATA!Q33/DATA!$Y33</f>
        <v>0.25</v>
      </c>
      <c r="K10" s="34">
        <f>DATA!R33/DATA!$Y33</f>
        <v>0.75</v>
      </c>
      <c r="L10" s="55">
        <f t="shared" si="6"/>
        <v>1</v>
      </c>
      <c r="M10" s="35">
        <f>DATA!S33/DATA!$Z33</f>
        <v>0.36363636363636365</v>
      </c>
      <c r="N10" s="36">
        <f>DATA!T33/DATA!$Z33</f>
        <v>0.63636363636363635</v>
      </c>
      <c r="O10" s="60">
        <f t="shared" si="7"/>
        <v>1</v>
      </c>
      <c r="P10" s="37">
        <f>DATA!AA33</f>
        <v>39</v>
      </c>
      <c r="Q10" s="35">
        <f>DATA!AD33/DATA!$AL33</f>
        <v>0.1702127659574468</v>
      </c>
      <c r="R10" s="34">
        <f>DATA!AE33/DATA!$AL33</f>
        <v>0.78723404255319152</v>
      </c>
      <c r="S10" s="55">
        <f t="shared" si="8"/>
        <v>0.95744680851063835</v>
      </c>
      <c r="T10" s="35">
        <f>DATA!AF33/DATA!$AM33</f>
        <v>0.16666666666666666</v>
      </c>
      <c r="U10" s="36">
        <f>DATA!AG33/DATA!$AM33</f>
        <v>0.83333333333333337</v>
      </c>
      <c r="V10" s="60">
        <f t="shared" si="9"/>
        <v>1</v>
      </c>
      <c r="W10" s="37">
        <f>DATA!AN33</f>
        <v>53</v>
      </c>
      <c r="X10" s="35">
        <f>DATA!AQ33/DATA!$AY33</f>
        <v>0.13953488372093023</v>
      </c>
      <c r="Y10" s="34">
        <f>DATA!AR33/DATA!$AY33</f>
        <v>0.86046511627906974</v>
      </c>
      <c r="Z10" s="55">
        <f t="shared" si="10"/>
        <v>1</v>
      </c>
      <c r="AA10" s="35">
        <f>DATA!AS33/DATA!$AZ33</f>
        <v>0.16666666666666666</v>
      </c>
      <c r="AB10" s="36">
        <f>DATA!AT33/DATA!$AZ33</f>
        <v>0.77777777777777779</v>
      </c>
      <c r="AC10" s="60">
        <f t="shared" si="11"/>
        <v>0.94444444444444442</v>
      </c>
      <c r="AD10" s="37">
        <f>DATA!BA33</f>
        <v>61</v>
      </c>
      <c r="AE10" s="90">
        <f>DATA!BE34/DATA!$BM34</f>
        <v>0.21818181818181817</v>
      </c>
      <c r="AF10" s="34">
        <f>DATA!BF34/DATA!$BM34</f>
        <v>0.72727272727272729</v>
      </c>
      <c r="AG10" s="55">
        <f t="shared" si="12"/>
        <v>0.94545454545454544</v>
      </c>
      <c r="AH10" s="35">
        <f>DATA!BG34/DATA!$BN34</f>
        <v>0.27272727272727271</v>
      </c>
      <c r="AI10" s="36">
        <f>DATA!BH34/DATA!$BN34</f>
        <v>0.72727272727272729</v>
      </c>
      <c r="AJ10" s="60">
        <f t="shared" si="13"/>
        <v>1</v>
      </c>
      <c r="AK10" s="37">
        <f>DATA!BO34</f>
        <v>66</v>
      </c>
      <c r="AL10" s="90">
        <f>DATA!BS34/DATA!$CA34</f>
        <v>0.15151515151515152</v>
      </c>
      <c r="AM10" s="34">
        <f>DATA!BT34/DATA!$CA34</f>
        <v>0.81818181818181823</v>
      </c>
      <c r="AN10" s="55">
        <f t="shared" si="14"/>
        <v>0.96969696969696972</v>
      </c>
      <c r="AO10" s="35">
        <f>DATA!BU34/DATA!$CB34</f>
        <v>0.1111111111111111</v>
      </c>
      <c r="AP10" s="36">
        <f>DATA!BV34/DATA!$CB34</f>
        <v>0.88888888888888884</v>
      </c>
      <c r="AQ10" s="60">
        <f t="shared" si="15"/>
        <v>1</v>
      </c>
      <c r="AR10" s="37">
        <f>DATA!CC34</f>
        <v>42</v>
      </c>
      <c r="AS10" s="90">
        <f>DATA!CG34/DATA!$CO34</f>
        <v>0.22580645161290322</v>
      </c>
      <c r="AT10" s="34">
        <f>DATA!CH34/DATA!$CO34</f>
        <v>0.70967741935483875</v>
      </c>
      <c r="AU10" s="55">
        <f t="shared" si="16"/>
        <v>0.93548387096774199</v>
      </c>
      <c r="AV10" s="35">
        <f>DATA!CI34/DATA!$CP34</f>
        <v>0.18181818181818182</v>
      </c>
      <c r="AW10" s="36">
        <f>DATA!CJ34/DATA!$CP34</f>
        <v>0.81818181818181823</v>
      </c>
      <c r="AX10" s="60">
        <f t="shared" si="17"/>
        <v>1</v>
      </c>
      <c r="AY10" s="37">
        <f>DATA!CQ34</f>
        <v>42</v>
      </c>
      <c r="AZ10" s="90">
        <f>DATA!CU36/DATA!$DC36</f>
        <v>0.15789473684210525</v>
      </c>
      <c r="BA10" s="34">
        <f>DATA!CV36/DATA!$DC36</f>
        <v>0.84210526315789469</v>
      </c>
      <c r="BB10" s="55">
        <f t="shared" si="18"/>
        <v>1</v>
      </c>
      <c r="BC10" s="35">
        <f>DATA!CW36/DATA!$DD36</f>
        <v>0</v>
      </c>
      <c r="BD10" s="36">
        <f>DATA!CX36/DATA!$DD36</f>
        <v>0.5</v>
      </c>
      <c r="BE10" s="60">
        <f t="shared" si="19"/>
        <v>0.5</v>
      </c>
      <c r="BF10" s="37">
        <f>DATA!DE36</f>
        <v>27</v>
      </c>
      <c r="BG10" s="90">
        <f>DATA!DI36/DATA!$DQ36</f>
        <v>0.12121212121212122</v>
      </c>
      <c r="BH10" s="34">
        <f>DATA!DJ36/DATA!$DQ36</f>
        <v>0.81818181818181823</v>
      </c>
      <c r="BI10" s="55">
        <f t="shared" si="20"/>
        <v>0.93939393939393945</v>
      </c>
      <c r="BJ10" s="35">
        <f>DATA!DK36/DATA!$DR36</f>
        <v>0</v>
      </c>
      <c r="BK10" s="36">
        <f>DATA!DL36/DATA!$DR36</f>
        <v>1</v>
      </c>
      <c r="BL10" s="60">
        <f t="shared" si="21"/>
        <v>1</v>
      </c>
      <c r="BM10" s="37">
        <f>DATA!$DS36</f>
        <v>38</v>
      </c>
      <c r="BN10" s="90">
        <f>DATA!DW36/DATA!$EE36</f>
        <v>0.10526315789473684</v>
      </c>
      <c r="BO10" s="34">
        <f>DATA!DX36/DATA!$EE36</f>
        <v>0.89473684210526316</v>
      </c>
      <c r="BP10" s="55">
        <f t="shared" si="22"/>
        <v>1</v>
      </c>
      <c r="BQ10" s="35">
        <f>DATA!DY36/DATA!$EF36</f>
        <v>0</v>
      </c>
      <c r="BR10" s="36">
        <f>DATA!DZ36/DATA!$EF36</f>
        <v>0.83333333333333337</v>
      </c>
      <c r="BS10" s="60">
        <f t="shared" si="1"/>
        <v>0.83333333333333337</v>
      </c>
      <c r="BT10" s="37">
        <f>DATA!EG36</f>
        <v>44</v>
      </c>
      <c r="BU10" s="90">
        <f>DATA!EK36/DATA!$ES36</f>
        <v>0.23255813953488372</v>
      </c>
      <c r="BV10" s="34">
        <f>DATA!EL36/DATA!$ES36</f>
        <v>0.7441860465116279</v>
      </c>
      <c r="BW10" s="55">
        <f t="shared" si="23"/>
        <v>0.97674418604651159</v>
      </c>
      <c r="BX10" s="35">
        <f>DATA!EM36/DATA!$ET36</f>
        <v>0.4</v>
      </c>
      <c r="BY10" s="36">
        <f>DATA!EN36/DATA!$ET36</f>
        <v>0.6</v>
      </c>
      <c r="BZ10" s="60">
        <f t="shared" si="2"/>
        <v>1</v>
      </c>
      <c r="CA10" s="37">
        <f>DATA!EU36</f>
        <v>48</v>
      </c>
      <c r="CB10" s="90">
        <f>DATA!EY38/DATA!$FG38</f>
        <v>0.17857142857142858</v>
      </c>
      <c r="CC10" s="34">
        <f>DATA!EZ38/DATA!$FG38</f>
        <v>0.8214285714285714</v>
      </c>
      <c r="CD10" s="55">
        <f t="shared" si="24"/>
        <v>1</v>
      </c>
      <c r="CE10" s="35">
        <f>DATA!FA38/DATA!$FH38</f>
        <v>0.33333333333333331</v>
      </c>
      <c r="CF10" s="36">
        <f>DATA!FB38/DATA!$FH38</f>
        <v>0.66666666666666663</v>
      </c>
      <c r="CG10" s="60">
        <f t="shared" si="3"/>
        <v>1</v>
      </c>
      <c r="CH10" s="37">
        <f>DATA!FI38</f>
        <v>31</v>
      </c>
      <c r="CI10" s="90">
        <f>DATA!FM38/DATA!$FU38</f>
        <v>8.6956521739130432E-2</v>
      </c>
      <c r="CJ10" s="34">
        <f>DATA!FN38/DATA!$FU38</f>
        <v>0.91304347826086951</v>
      </c>
      <c r="CK10" s="55">
        <f t="shared" ref="CK10:CK18" si="27">CI10+CJ10</f>
        <v>1</v>
      </c>
      <c r="CL10" s="35">
        <f>DATA!FO38/DATA!$FV38</f>
        <v>0</v>
      </c>
      <c r="CM10" s="36">
        <f>DATA!FP38/DATA!$FV38</f>
        <v>1</v>
      </c>
      <c r="CN10" s="60">
        <f t="shared" si="26"/>
        <v>1</v>
      </c>
      <c r="CO10" s="37">
        <f>DATA!FW38</f>
        <v>25</v>
      </c>
    </row>
    <row r="11" spans="1:93" s="39" customFormat="1" x14ac:dyDescent="0.25">
      <c r="A11" s="127"/>
      <c r="B11" s="38" t="str">
        <f>DATA!A34</f>
        <v>Finance</v>
      </c>
      <c r="C11" s="128">
        <f>DATA!D34/DATA!$L34</f>
        <v>0.21428571428571427</v>
      </c>
      <c r="D11" s="129">
        <f>DATA!E34/DATA!$L34</f>
        <v>0.7857142857142857</v>
      </c>
      <c r="E11" s="56">
        <f t="shared" si="4"/>
        <v>1</v>
      </c>
      <c r="F11" s="128">
        <f>DATA!F34/DATA!$M34</f>
        <v>0</v>
      </c>
      <c r="G11" s="130">
        <f>DATA!G34/DATA!$M34</f>
        <v>1</v>
      </c>
      <c r="H11" s="133">
        <f t="shared" si="5"/>
        <v>1</v>
      </c>
      <c r="I11" s="134">
        <f>DATA!N34</f>
        <v>19</v>
      </c>
      <c r="J11" s="128">
        <f>DATA!Q34/DATA!$Y34</f>
        <v>0.1875</v>
      </c>
      <c r="K11" s="129">
        <f>DATA!R34/DATA!$Y34</f>
        <v>0.8125</v>
      </c>
      <c r="L11" s="56">
        <f t="shared" si="6"/>
        <v>1</v>
      </c>
      <c r="M11" s="128">
        <f>DATA!S34/DATA!$Z34</f>
        <v>0.33333333333333331</v>
      </c>
      <c r="N11" s="130">
        <f>DATA!T34/DATA!$Z34</f>
        <v>0.66666666666666663</v>
      </c>
      <c r="O11" s="133">
        <f t="shared" si="7"/>
        <v>1</v>
      </c>
      <c r="P11" s="134">
        <f>DATA!AA34</f>
        <v>22</v>
      </c>
      <c r="Q11" s="128">
        <f>DATA!AD34/DATA!$AL34</f>
        <v>6.4516129032258063E-2</v>
      </c>
      <c r="R11" s="129">
        <f>DATA!AE34/DATA!$AL34</f>
        <v>0.93548387096774188</v>
      </c>
      <c r="S11" s="56">
        <f t="shared" si="8"/>
        <v>1</v>
      </c>
      <c r="T11" s="128">
        <f>DATA!AF34/DATA!$AM34</f>
        <v>5.8823529411764705E-2</v>
      </c>
      <c r="U11" s="130">
        <f>DATA!AG34/DATA!$AM34</f>
        <v>0.94117647058823528</v>
      </c>
      <c r="V11" s="133">
        <f t="shared" si="9"/>
        <v>1</v>
      </c>
      <c r="W11" s="134">
        <f>DATA!AN34</f>
        <v>48</v>
      </c>
      <c r="X11" s="128">
        <f>DATA!AQ34/DATA!$AY34</f>
        <v>7.1428571428571425E-2</v>
      </c>
      <c r="Y11" s="129">
        <f>DATA!AR34/DATA!$AY34</f>
        <v>0.8928571428571429</v>
      </c>
      <c r="Z11" s="56">
        <f t="shared" si="10"/>
        <v>0.9642857142857143</v>
      </c>
      <c r="AA11" s="128">
        <f>DATA!AS34/DATA!$AZ34</f>
        <v>8.3333333333333329E-2</v>
      </c>
      <c r="AB11" s="130">
        <f>DATA!AT34/DATA!$AZ34</f>
        <v>0.83333333333333337</v>
      </c>
      <c r="AC11" s="133">
        <f t="shared" si="11"/>
        <v>0.91666666666666674</v>
      </c>
      <c r="AD11" s="134">
        <f>DATA!BA34</f>
        <v>40</v>
      </c>
      <c r="AE11" s="132">
        <f>DATA!BE35/DATA!$BM35</f>
        <v>0.125</v>
      </c>
      <c r="AF11" s="129">
        <f>DATA!BF35/DATA!$BM35</f>
        <v>0.83333333333333337</v>
      </c>
      <c r="AG11" s="56">
        <f t="shared" si="12"/>
        <v>0.95833333333333337</v>
      </c>
      <c r="AH11" s="128">
        <f>DATA!BG35/DATA!$BN35</f>
        <v>0</v>
      </c>
      <c r="AI11" s="130">
        <f>DATA!BH35/DATA!$BN35</f>
        <v>1</v>
      </c>
      <c r="AJ11" s="133">
        <f t="shared" si="13"/>
        <v>1</v>
      </c>
      <c r="AK11" s="134">
        <f>DATA!BO35</f>
        <v>33</v>
      </c>
      <c r="AL11" s="132">
        <f>DATA!BS35/DATA!$CA35</f>
        <v>5.2631578947368418E-2</v>
      </c>
      <c r="AM11" s="129">
        <f>DATA!BT35/DATA!$CA35</f>
        <v>0.94736842105263153</v>
      </c>
      <c r="AN11" s="56">
        <f t="shared" si="14"/>
        <v>1</v>
      </c>
      <c r="AO11" s="128"/>
      <c r="AP11" s="130"/>
      <c r="AQ11" s="133">
        <f t="shared" si="15"/>
        <v>0</v>
      </c>
      <c r="AR11" s="134">
        <f>DATA!CC35</f>
        <v>19</v>
      </c>
      <c r="AS11" s="132">
        <f>DATA!CG35/DATA!$CO35</f>
        <v>9.5238095238095233E-2</v>
      </c>
      <c r="AT11" s="129">
        <f>DATA!CH35/DATA!$CO35</f>
        <v>0.90476190476190477</v>
      </c>
      <c r="AU11" s="56">
        <f t="shared" si="16"/>
        <v>1</v>
      </c>
      <c r="AV11" s="128">
        <f>DATA!CI35/DATA!$CP35</f>
        <v>0</v>
      </c>
      <c r="AW11" s="130">
        <f>DATA!CJ35/DATA!$CP35</f>
        <v>1</v>
      </c>
      <c r="AX11" s="133">
        <f t="shared" si="17"/>
        <v>1</v>
      </c>
      <c r="AY11" s="134">
        <f>DATA!CQ35</f>
        <v>25</v>
      </c>
      <c r="AZ11" s="132">
        <f>DATA!CU37/DATA!$DC37</f>
        <v>0</v>
      </c>
      <c r="BA11" s="129">
        <f>DATA!CV37/DATA!$DC37</f>
        <v>0.91666666666666663</v>
      </c>
      <c r="BB11" s="56">
        <f t="shared" si="18"/>
        <v>0.91666666666666663</v>
      </c>
      <c r="BC11" s="128">
        <f>DATA!CW37/DATA!$DD37</f>
        <v>0</v>
      </c>
      <c r="BD11" s="130">
        <f>DATA!CX37/DATA!$DD37</f>
        <v>1</v>
      </c>
      <c r="BE11" s="133">
        <f t="shared" si="19"/>
        <v>1</v>
      </c>
      <c r="BF11" s="134">
        <f>DATA!DE37</f>
        <v>18</v>
      </c>
      <c r="BG11" s="132">
        <f>DATA!DI37/DATA!$DQ37</f>
        <v>0</v>
      </c>
      <c r="BH11" s="129">
        <f>DATA!DJ37/DATA!$DQ37</f>
        <v>0.94444444444444442</v>
      </c>
      <c r="BI11" s="56">
        <f t="shared" si="20"/>
        <v>0.94444444444444442</v>
      </c>
      <c r="BJ11" s="128">
        <f>DATA!DK37/DATA!$DR37</f>
        <v>0.33333333333333331</v>
      </c>
      <c r="BK11" s="130">
        <f>DATA!DL37/DATA!$DR37</f>
        <v>0.33333333333333331</v>
      </c>
      <c r="BL11" s="133">
        <f t="shared" si="21"/>
        <v>0.66666666666666663</v>
      </c>
      <c r="BM11" s="134">
        <f>DATA!$DS37</f>
        <v>21</v>
      </c>
      <c r="BN11" s="132">
        <f>DATA!DW37/DATA!$EE37</f>
        <v>0.10526315789473684</v>
      </c>
      <c r="BO11" s="129">
        <f>DATA!DX37/DATA!$EE37</f>
        <v>0.84210526315789469</v>
      </c>
      <c r="BP11" s="56">
        <f t="shared" si="22"/>
        <v>0.94736842105263153</v>
      </c>
      <c r="BQ11" s="128">
        <f>DATA!DY37/DATA!$EF37</f>
        <v>0</v>
      </c>
      <c r="BR11" s="130">
        <f>DATA!DZ37/DATA!$EF37</f>
        <v>1</v>
      </c>
      <c r="BS11" s="133">
        <f t="shared" si="1"/>
        <v>1</v>
      </c>
      <c r="BT11" s="134">
        <f>DATA!EG37</f>
        <v>21</v>
      </c>
      <c r="BU11" s="132">
        <f>DATA!EK37/DATA!$ES37</f>
        <v>0.14285714285714285</v>
      </c>
      <c r="BV11" s="129">
        <f>DATA!EL37/DATA!$ES37</f>
        <v>0.8214285714285714</v>
      </c>
      <c r="BW11" s="56">
        <f t="shared" si="23"/>
        <v>0.96428571428571419</v>
      </c>
      <c r="BX11" s="128">
        <f>DATA!EM37/DATA!$ET37</f>
        <v>0</v>
      </c>
      <c r="BY11" s="130">
        <f>DATA!EN37/DATA!$ET37</f>
        <v>1</v>
      </c>
      <c r="BZ11" s="133">
        <f t="shared" si="2"/>
        <v>1</v>
      </c>
      <c r="CA11" s="134">
        <f>DATA!EU37</f>
        <v>31</v>
      </c>
      <c r="CB11" s="132">
        <f>DATA!EY39/DATA!$FG39</f>
        <v>3.7037037037037035E-2</v>
      </c>
      <c r="CC11" s="129">
        <f>DATA!EZ39/DATA!$FG39</f>
        <v>0.92592592592592593</v>
      </c>
      <c r="CD11" s="56">
        <f t="shared" si="24"/>
        <v>0.96296296296296302</v>
      </c>
      <c r="CE11" s="128"/>
      <c r="CF11" s="130"/>
      <c r="CG11" s="133"/>
      <c r="CH11" s="134">
        <f>DATA!FI39</f>
        <v>27</v>
      </c>
      <c r="CI11" s="132">
        <f>DATA!FM39/DATA!$FU39</f>
        <v>0.14285714285714285</v>
      </c>
      <c r="CJ11" s="129">
        <f>DATA!FN39/DATA!$FU39</f>
        <v>0.8571428571428571</v>
      </c>
      <c r="CK11" s="56">
        <f t="shared" si="27"/>
        <v>1</v>
      </c>
      <c r="CL11" s="128">
        <f>DATA!FO39/DATA!$FV39</f>
        <v>0</v>
      </c>
      <c r="CM11" s="130">
        <f>DATA!FP39/DATA!$FV39</f>
        <v>0.5</v>
      </c>
      <c r="CN11" s="133">
        <f t="shared" si="26"/>
        <v>0.5</v>
      </c>
      <c r="CO11" s="134">
        <f>DATA!FW39</f>
        <v>23</v>
      </c>
    </row>
    <row r="12" spans="1:93" s="118" customFormat="1" x14ac:dyDescent="0.25">
      <c r="A12" s="32"/>
      <c r="B12" s="33" t="str">
        <f>DATA!A35</f>
        <v>Management</v>
      </c>
      <c r="C12" s="35">
        <f>DATA!D35/DATA!$L35</f>
        <v>0</v>
      </c>
      <c r="D12" s="34">
        <f>DATA!E35/DATA!$L35</f>
        <v>0.8571428571428571</v>
      </c>
      <c r="E12" s="55">
        <f t="shared" si="4"/>
        <v>0.8571428571428571</v>
      </c>
      <c r="F12" s="35">
        <f>DATA!F35/DATA!$M35</f>
        <v>0.25</v>
      </c>
      <c r="G12" s="36">
        <f>DATA!G35/DATA!$M35</f>
        <v>0.5</v>
      </c>
      <c r="H12" s="60">
        <f t="shared" si="5"/>
        <v>0.75</v>
      </c>
      <c r="I12" s="37">
        <f>DATA!N35</f>
        <v>11</v>
      </c>
      <c r="J12" s="35">
        <f>DATA!Q35/DATA!$Y35</f>
        <v>0.58333333333333337</v>
      </c>
      <c r="K12" s="34">
        <f>DATA!R35/DATA!$Y35</f>
        <v>0.25</v>
      </c>
      <c r="L12" s="55">
        <f t="shared" si="6"/>
        <v>0.83333333333333337</v>
      </c>
      <c r="M12" s="35">
        <f>DATA!S35/DATA!$Z35</f>
        <v>0</v>
      </c>
      <c r="N12" s="36">
        <f>DATA!T35/DATA!$Z35</f>
        <v>1</v>
      </c>
      <c r="O12" s="60">
        <f t="shared" si="7"/>
        <v>1</v>
      </c>
      <c r="P12" s="37">
        <f>DATA!AA35</f>
        <v>15</v>
      </c>
      <c r="Q12" s="35">
        <f>DATA!AD35/DATA!$AL35</f>
        <v>0.13333333333333333</v>
      </c>
      <c r="R12" s="34">
        <f>DATA!AE35/DATA!$AL35</f>
        <v>0.8666666666666667</v>
      </c>
      <c r="S12" s="55">
        <f t="shared" si="8"/>
        <v>1</v>
      </c>
      <c r="T12" s="35">
        <f>DATA!AF35/DATA!$AM35</f>
        <v>0.2</v>
      </c>
      <c r="U12" s="36">
        <f>DATA!AG35/DATA!$AM35</f>
        <v>0.6</v>
      </c>
      <c r="V12" s="60">
        <f t="shared" si="9"/>
        <v>0.8</v>
      </c>
      <c r="W12" s="37">
        <f>DATA!AN35</f>
        <v>20</v>
      </c>
      <c r="X12" s="35">
        <f>DATA!AQ35/DATA!$AY35</f>
        <v>0.21428571428571427</v>
      </c>
      <c r="Y12" s="34">
        <f>DATA!AR35/DATA!$AY35</f>
        <v>0.7857142857142857</v>
      </c>
      <c r="Z12" s="55">
        <f t="shared" si="10"/>
        <v>1</v>
      </c>
      <c r="AA12" s="35">
        <f>DATA!AS35/DATA!$AZ35</f>
        <v>0</v>
      </c>
      <c r="AB12" s="36">
        <f>DATA!AT35/DATA!$AZ35</f>
        <v>1</v>
      </c>
      <c r="AC12" s="60">
        <f t="shared" si="11"/>
        <v>1</v>
      </c>
      <c r="AD12" s="37">
        <f>DATA!BA35</f>
        <v>19</v>
      </c>
      <c r="AE12" s="90">
        <f>DATA!BE36/DATA!$BM36</f>
        <v>0.21052631578947367</v>
      </c>
      <c r="AF12" s="34">
        <f>DATA!BF36/DATA!$BM36</f>
        <v>0.73684210526315785</v>
      </c>
      <c r="AG12" s="55">
        <f t="shared" si="12"/>
        <v>0.94736842105263153</v>
      </c>
      <c r="AH12" s="35">
        <f>DATA!BG36/DATA!$BN36</f>
        <v>0.16666666666666666</v>
      </c>
      <c r="AI12" s="36">
        <f>DATA!BH36/DATA!$BN36</f>
        <v>0.5</v>
      </c>
      <c r="AJ12" s="60">
        <f t="shared" si="13"/>
        <v>0.66666666666666663</v>
      </c>
      <c r="AK12" s="37">
        <f>DATA!BO36</f>
        <v>25</v>
      </c>
      <c r="AL12" s="90">
        <f>DATA!BS36/DATA!$CA36</f>
        <v>0.22222222222222221</v>
      </c>
      <c r="AM12" s="34">
        <f>DATA!BT36/DATA!$CA36</f>
        <v>0.55555555555555558</v>
      </c>
      <c r="AN12" s="55">
        <f t="shared" si="14"/>
        <v>0.77777777777777779</v>
      </c>
      <c r="AO12" s="35">
        <f>DATA!BU36/DATA!$CB36</f>
        <v>0</v>
      </c>
      <c r="AP12" s="36">
        <f>DATA!BV36/DATA!$CB36</f>
        <v>0.5</v>
      </c>
      <c r="AQ12" s="60">
        <f t="shared" si="15"/>
        <v>0.5</v>
      </c>
      <c r="AR12" s="37">
        <f>DATA!CC36</f>
        <v>11</v>
      </c>
      <c r="AS12" s="90">
        <f>DATA!CG36/DATA!$CO36</f>
        <v>0.22222222222222221</v>
      </c>
      <c r="AT12" s="34">
        <f>DATA!CH36/DATA!$CO36</f>
        <v>0.77777777777777779</v>
      </c>
      <c r="AU12" s="55">
        <f t="shared" si="16"/>
        <v>1</v>
      </c>
      <c r="AV12" s="35">
        <f>DATA!CI36/DATA!$CP36</f>
        <v>0</v>
      </c>
      <c r="AW12" s="36">
        <f>DATA!CJ36/DATA!$CP36</f>
        <v>0.5</v>
      </c>
      <c r="AX12" s="60">
        <f t="shared" si="17"/>
        <v>0.5</v>
      </c>
      <c r="AY12" s="37">
        <f>DATA!CQ36</f>
        <v>11</v>
      </c>
      <c r="AZ12" s="90">
        <f>DATA!CU38/DATA!$DC38</f>
        <v>0.2</v>
      </c>
      <c r="BA12" s="34">
        <f>DATA!CV38/DATA!$DC38</f>
        <v>0.8</v>
      </c>
      <c r="BB12" s="55">
        <f t="shared" si="18"/>
        <v>1</v>
      </c>
      <c r="BC12" s="35">
        <f>DATA!CW38/DATA!$DD38</f>
        <v>0</v>
      </c>
      <c r="BD12" s="36">
        <f>DATA!CX38/DATA!$DD38</f>
        <v>1</v>
      </c>
      <c r="BE12" s="60">
        <f t="shared" si="19"/>
        <v>1</v>
      </c>
      <c r="BF12" s="37">
        <f>DATA!DE38</f>
        <v>7</v>
      </c>
      <c r="BG12" s="90">
        <f>DATA!DI38/DATA!$DQ38</f>
        <v>0.3</v>
      </c>
      <c r="BH12" s="34">
        <f>DATA!DJ38/DATA!$DQ38</f>
        <v>0.7</v>
      </c>
      <c r="BI12" s="55">
        <f t="shared" si="20"/>
        <v>1</v>
      </c>
      <c r="BJ12" s="35">
        <f>DATA!DK38/DATA!$DR38</f>
        <v>1</v>
      </c>
      <c r="BK12" s="36">
        <f>DATA!DL38/DATA!$DR38</f>
        <v>0</v>
      </c>
      <c r="BL12" s="60">
        <f t="shared" si="21"/>
        <v>1</v>
      </c>
      <c r="BM12" s="37">
        <f>DATA!$DS38</f>
        <v>11</v>
      </c>
      <c r="BN12" s="90">
        <f>DATA!DW38/DATA!$EE38</f>
        <v>0</v>
      </c>
      <c r="BO12" s="34">
        <f>DATA!DX38/DATA!$EE38</f>
        <v>1</v>
      </c>
      <c r="BP12" s="55">
        <f t="shared" si="22"/>
        <v>1</v>
      </c>
      <c r="BQ12" s="35"/>
      <c r="BR12" s="36"/>
      <c r="BS12" s="60">
        <f t="shared" si="1"/>
        <v>0</v>
      </c>
      <c r="BT12" s="37">
        <f>DATA!EG38</f>
        <v>8</v>
      </c>
      <c r="BU12" s="90">
        <f>DATA!EK38/DATA!$ES38</f>
        <v>0</v>
      </c>
      <c r="BV12" s="34">
        <f>DATA!EL38/DATA!$ES38</f>
        <v>0.83333333333333337</v>
      </c>
      <c r="BW12" s="55">
        <f t="shared" si="23"/>
        <v>0.83333333333333337</v>
      </c>
      <c r="BX12" s="35"/>
      <c r="BY12" s="36"/>
      <c r="BZ12" s="60"/>
      <c r="CA12" s="37">
        <f>DATA!EU38</f>
        <v>6</v>
      </c>
      <c r="CB12" s="90">
        <f>DATA!EY40/DATA!$FG40</f>
        <v>0</v>
      </c>
      <c r="CC12" s="34">
        <f>DATA!EZ40/DATA!$FG40</f>
        <v>1</v>
      </c>
      <c r="CD12" s="55">
        <f t="shared" si="24"/>
        <v>1</v>
      </c>
      <c r="CE12" s="35">
        <f>DATA!FA40/DATA!$FH40</f>
        <v>0</v>
      </c>
      <c r="CF12" s="36">
        <f>DATA!FB40/DATA!$FH40</f>
        <v>1</v>
      </c>
      <c r="CG12" s="60">
        <f t="shared" si="3"/>
        <v>1</v>
      </c>
      <c r="CH12" s="37">
        <f>DATA!FI40</f>
        <v>7</v>
      </c>
      <c r="CI12" s="90">
        <f>DATA!FM40/DATA!$FU40</f>
        <v>0</v>
      </c>
      <c r="CJ12" s="34">
        <f>DATA!FN40/DATA!$FU40</f>
        <v>1</v>
      </c>
      <c r="CK12" s="55">
        <f t="shared" si="27"/>
        <v>1</v>
      </c>
      <c r="CL12" s="35"/>
      <c r="CM12" s="36"/>
      <c r="CN12" s="60"/>
      <c r="CO12" s="37">
        <f>DATA!FW40</f>
        <v>3</v>
      </c>
    </row>
    <row r="13" spans="1:93" s="39" customFormat="1" x14ac:dyDescent="0.25">
      <c r="A13" s="127"/>
      <c r="B13" s="38" t="str">
        <f>DATA!A36</f>
        <v>Human Resource Management</v>
      </c>
      <c r="C13" s="128">
        <f>DATA!D36/DATA!$L36</f>
        <v>0</v>
      </c>
      <c r="D13" s="129">
        <f>DATA!E36/DATA!$L36</f>
        <v>1</v>
      </c>
      <c r="E13" s="56">
        <f t="shared" si="4"/>
        <v>1</v>
      </c>
      <c r="F13" s="128">
        <f>DATA!F36/DATA!$M36</f>
        <v>0</v>
      </c>
      <c r="G13" s="130">
        <f>DATA!G36/DATA!$M36</f>
        <v>1</v>
      </c>
      <c r="H13" s="133">
        <f t="shared" si="5"/>
        <v>1</v>
      </c>
      <c r="I13" s="134">
        <f>DATA!N36</f>
        <v>5</v>
      </c>
      <c r="J13" s="128">
        <f>DATA!Q36/DATA!$Y36</f>
        <v>0.25</v>
      </c>
      <c r="K13" s="129">
        <f>DATA!R36/DATA!$Y36</f>
        <v>0.75</v>
      </c>
      <c r="L13" s="56">
        <f t="shared" si="6"/>
        <v>1</v>
      </c>
      <c r="M13" s="128">
        <f>DATA!S36/DATA!$Z36</f>
        <v>0.44444444444444442</v>
      </c>
      <c r="N13" s="130">
        <f>DATA!T36/DATA!$Z36</f>
        <v>0.44444444444444442</v>
      </c>
      <c r="O13" s="133">
        <f t="shared" si="7"/>
        <v>0.88888888888888884</v>
      </c>
      <c r="P13" s="134">
        <f>DATA!AA36</f>
        <v>13</v>
      </c>
      <c r="Q13" s="128">
        <f>DATA!AD36/DATA!$AL36</f>
        <v>0</v>
      </c>
      <c r="R13" s="129">
        <f>DATA!AE36/DATA!$AL36</f>
        <v>1</v>
      </c>
      <c r="S13" s="56">
        <f t="shared" si="8"/>
        <v>1</v>
      </c>
      <c r="T13" s="128">
        <f>DATA!AF36/DATA!$AM36</f>
        <v>0.25</v>
      </c>
      <c r="U13" s="130">
        <f>DATA!AG36/DATA!$AM36</f>
        <v>0.75</v>
      </c>
      <c r="V13" s="133">
        <f t="shared" si="9"/>
        <v>1</v>
      </c>
      <c r="W13" s="134">
        <f>DATA!AN36</f>
        <v>8</v>
      </c>
      <c r="X13" s="128">
        <f>DATA!AQ36/DATA!$AY36</f>
        <v>0</v>
      </c>
      <c r="Y13" s="129">
        <f>DATA!AR36/DATA!$AY36</f>
        <v>1</v>
      </c>
      <c r="Z13" s="56">
        <f t="shared" si="10"/>
        <v>1</v>
      </c>
      <c r="AA13" s="128">
        <f>DATA!AS36/DATA!$AZ36</f>
        <v>0</v>
      </c>
      <c r="AB13" s="130">
        <f>DATA!AT36/DATA!$AZ36</f>
        <v>1</v>
      </c>
      <c r="AC13" s="133">
        <f t="shared" si="11"/>
        <v>1</v>
      </c>
      <c r="AD13" s="134">
        <f>DATA!BA36</f>
        <v>10</v>
      </c>
      <c r="AE13" s="132">
        <f>DATA!BE37/DATA!$BM37</f>
        <v>0</v>
      </c>
      <c r="AF13" s="129">
        <f>DATA!BF37/DATA!$BM37</f>
        <v>1</v>
      </c>
      <c r="AG13" s="56">
        <f t="shared" si="12"/>
        <v>1</v>
      </c>
      <c r="AH13" s="128">
        <f>DATA!BG37/DATA!$BN37</f>
        <v>0</v>
      </c>
      <c r="AI13" s="130">
        <f>DATA!BH37/DATA!$BN37</f>
        <v>1</v>
      </c>
      <c r="AJ13" s="133">
        <f t="shared" si="13"/>
        <v>1</v>
      </c>
      <c r="AK13" s="134">
        <f>DATA!BO37</f>
        <v>9</v>
      </c>
      <c r="AL13" s="132">
        <f>DATA!BS37/DATA!$CA37</f>
        <v>0</v>
      </c>
      <c r="AM13" s="129">
        <f>DATA!BT37/DATA!$CA37</f>
        <v>1</v>
      </c>
      <c r="AN13" s="56">
        <f t="shared" si="14"/>
        <v>1</v>
      </c>
      <c r="AO13" s="128"/>
      <c r="AP13" s="130"/>
      <c r="AQ13" s="133">
        <f t="shared" si="15"/>
        <v>0</v>
      </c>
      <c r="AR13" s="134">
        <f>DATA!CC37</f>
        <v>2</v>
      </c>
      <c r="AS13" s="132">
        <f>DATA!CG37/DATA!$CO37</f>
        <v>0</v>
      </c>
      <c r="AT13" s="129">
        <f>DATA!CH37/DATA!$CO37</f>
        <v>1</v>
      </c>
      <c r="AU13" s="56">
        <f t="shared" si="16"/>
        <v>1</v>
      </c>
      <c r="AV13" s="128">
        <f>DATA!CI37/DATA!$CP37</f>
        <v>1</v>
      </c>
      <c r="AW13" s="130">
        <f>DATA!CJ37/DATA!$CP37</f>
        <v>0</v>
      </c>
      <c r="AX13" s="133">
        <f t="shared" si="17"/>
        <v>1</v>
      </c>
      <c r="AY13" s="134">
        <f>DATA!CQ37</f>
        <v>5</v>
      </c>
      <c r="AZ13" s="132">
        <f>DATA!CU39/DATA!$DC39</f>
        <v>0</v>
      </c>
      <c r="BA13" s="129">
        <f>DATA!CV39/DATA!$DC39</f>
        <v>1</v>
      </c>
      <c r="BB13" s="56">
        <f t="shared" si="18"/>
        <v>1</v>
      </c>
      <c r="BC13" s="128">
        <f>DATA!CW39/DATA!$DD39</f>
        <v>0</v>
      </c>
      <c r="BD13" s="130">
        <f>DATA!CX39/DATA!$DD39</f>
        <v>1</v>
      </c>
      <c r="BE13" s="133">
        <f t="shared" si="19"/>
        <v>1</v>
      </c>
      <c r="BF13" s="134">
        <f>DATA!DE39</f>
        <v>8</v>
      </c>
      <c r="BG13" s="132">
        <f>DATA!DI39/DATA!$DQ39</f>
        <v>0</v>
      </c>
      <c r="BH13" s="129">
        <f>DATA!DJ39/DATA!$DQ39</f>
        <v>1</v>
      </c>
      <c r="BI13" s="56">
        <f t="shared" si="20"/>
        <v>1</v>
      </c>
      <c r="BJ13" s="128"/>
      <c r="BK13" s="130"/>
      <c r="BL13" s="133"/>
      <c r="BM13" s="134">
        <f>DATA!$DS39</f>
        <v>3</v>
      </c>
      <c r="BN13" s="132">
        <f>DATA!DW39/DATA!$EE39</f>
        <v>0</v>
      </c>
      <c r="BO13" s="129">
        <f>DATA!DX39/DATA!$EE39</f>
        <v>0.5</v>
      </c>
      <c r="BP13" s="56">
        <f t="shared" si="22"/>
        <v>0.5</v>
      </c>
      <c r="BQ13" s="128">
        <f>DATA!DY39/DATA!$EF39</f>
        <v>0.5</v>
      </c>
      <c r="BR13" s="130">
        <f>DATA!DZ39/DATA!$EF39</f>
        <v>0.5</v>
      </c>
      <c r="BS13" s="133"/>
      <c r="BT13" s="134">
        <f>DATA!EG39</f>
        <v>4</v>
      </c>
      <c r="BU13" s="132">
        <f>DATA!EK39/DATA!$ES39</f>
        <v>0.16666666666666666</v>
      </c>
      <c r="BV13" s="129">
        <f>DATA!EL39/DATA!$ES39</f>
        <v>0.83333333333333337</v>
      </c>
      <c r="BW13" s="56">
        <f t="shared" si="23"/>
        <v>1</v>
      </c>
      <c r="BX13" s="128">
        <f>DATA!EM39/DATA!$ET39</f>
        <v>0</v>
      </c>
      <c r="BY13" s="130">
        <f>DATA!EN39/DATA!$ET39</f>
        <v>0.5</v>
      </c>
      <c r="BZ13" s="133">
        <f t="shared" si="2"/>
        <v>0.5</v>
      </c>
      <c r="CA13" s="134">
        <f>DATA!EU39</f>
        <v>8</v>
      </c>
      <c r="CB13" s="132">
        <f>DATA!EY41/DATA!$FG41</f>
        <v>0.14285714285714285</v>
      </c>
      <c r="CC13" s="129">
        <f>DATA!EZ41/DATA!$FG41</f>
        <v>0.8571428571428571</v>
      </c>
      <c r="CD13" s="56">
        <f t="shared" si="24"/>
        <v>1</v>
      </c>
      <c r="CE13" s="128"/>
      <c r="CF13" s="130"/>
      <c r="CG13" s="133"/>
      <c r="CH13" s="134">
        <f>DATA!FI41</f>
        <v>7</v>
      </c>
      <c r="CI13" s="132">
        <f>DATA!FM41/DATA!$FU41</f>
        <v>0</v>
      </c>
      <c r="CJ13" s="129">
        <f>DATA!FN41/DATA!$FU41</f>
        <v>1</v>
      </c>
      <c r="CK13" s="56">
        <f t="shared" si="27"/>
        <v>1</v>
      </c>
      <c r="CL13" s="128">
        <f>DATA!FO41/DATA!$FV41</f>
        <v>0</v>
      </c>
      <c r="CM13" s="130">
        <f>DATA!FP41/DATA!$FV41</f>
        <v>0.5</v>
      </c>
      <c r="CN13" s="133">
        <f t="shared" si="26"/>
        <v>0.5</v>
      </c>
      <c r="CO13" s="134">
        <f>DATA!FW41</f>
        <v>6</v>
      </c>
    </row>
    <row r="14" spans="1:93" s="118" customFormat="1" x14ac:dyDescent="0.25">
      <c r="A14" s="32"/>
      <c r="B14" s="33" t="str">
        <f>DATA!A37</f>
        <v>Management Info. System</v>
      </c>
      <c r="C14" s="35">
        <f>DATA!D37/DATA!$L37</f>
        <v>0</v>
      </c>
      <c r="D14" s="34">
        <f>DATA!E37/DATA!$L37</f>
        <v>0.8</v>
      </c>
      <c r="E14" s="55">
        <f t="shared" si="4"/>
        <v>0.8</v>
      </c>
      <c r="F14" s="35">
        <f>DATA!F37/DATA!$M37</f>
        <v>0</v>
      </c>
      <c r="G14" s="36">
        <f>DATA!G37/DATA!$M37</f>
        <v>0.66666666666666663</v>
      </c>
      <c r="H14" s="60">
        <f t="shared" si="5"/>
        <v>0.66666666666666663</v>
      </c>
      <c r="I14" s="37">
        <f>DATA!N37</f>
        <v>8</v>
      </c>
      <c r="J14" s="35">
        <f>DATA!Q37/DATA!$Y37</f>
        <v>0</v>
      </c>
      <c r="K14" s="34">
        <f>DATA!R37/DATA!$Y37</f>
        <v>0.83333333333333337</v>
      </c>
      <c r="L14" s="55">
        <f t="shared" si="6"/>
        <v>0.83333333333333337</v>
      </c>
      <c r="M14" s="35">
        <f>DATA!S37/DATA!$Z37</f>
        <v>0</v>
      </c>
      <c r="N14" s="36">
        <f>DATA!T37/DATA!$Z37</f>
        <v>1</v>
      </c>
      <c r="O14" s="60">
        <f t="shared" si="7"/>
        <v>1</v>
      </c>
      <c r="P14" s="37">
        <f>DATA!AA37</f>
        <v>7</v>
      </c>
      <c r="Q14" s="35">
        <f>DATA!AD37/DATA!$AL37</f>
        <v>0.375</v>
      </c>
      <c r="R14" s="34">
        <f>DATA!AE37/DATA!$AL37</f>
        <v>0.625</v>
      </c>
      <c r="S14" s="55">
        <f t="shared" si="8"/>
        <v>1</v>
      </c>
      <c r="T14" s="35">
        <f>DATA!AF37/DATA!$AM37</f>
        <v>0</v>
      </c>
      <c r="U14" s="36">
        <f>DATA!AG37/DATA!$AM37</f>
        <v>1</v>
      </c>
      <c r="V14" s="60">
        <f t="shared" si="9"/>
        <v>1</v>
      </c>
      <c r="W14" s="37">
        <f>DATA!AN37</f>
        <v>11</v>
      </c>
      <c r="X14" s="35">
        <f>DATA!AQ37/DATA!$AY37</f>
        <v>0.2</v>
      </c>
      <c r="Y14" s="34">
        <f>DATA!AR37/DATA!$AY37</f>
        <v>0.8</v>
      </c>
      <c r="Z14" s="55">
        <f t="shared" si="10"/>
        <v>1</v>
      </c>
      <c r="AA14" s="35">
        <f>DATA!AS37/DATA!$AZ37</f>
        <v>0</v>
      </c>
      <c r="AB14" s="36">
        <f>DATA!AT37/DATA!$AZ37</f>
        <v>1</v>
      </c>
      <c r="AC14" s="60">
        <f t="shared" si="11"/>
        <v>1</v>
      </c>
      <c r="AD14" s="37">
        <f>DATA!BA37</f>
        <v>7</v>
      </c>
      <c r="AE14" s="90">
        <f>DATA!BE38/DATA!$BM38</f>
        <v>0.25</v>
      </c>
      <c r="AF14" s="34">
        <f>DATA!BF38/DATA!$BM38</f>
        <v>0.75</v>
      </c>
      <c r="AG14" s="55">
        <f t="shared" si="12"/>
        <v>1</v>
      </c>
      <c r="AH14" s="35">
        <f>DATA!BG38/DATA!$BN38</f>
        <v>0</v>
      </c>
      <c r="AI14" s="36">
        <f>DATA!BH38/DATA!$BN38</f>
        <v>1</v>
      </c>
      <c r="AJ14" s="60">
        <f t="shared" si="13"/>
        <v>1</v>
      </c>
      <c r="AK14" s="37">
        <f>DATA!BO38</f>
        <v>8</v>
      </c>
      <c r="AL14" s="90">
        <f>DATA!BS38/DATA!$CA38</f>
        <v>0</v>
      </c>
      <c r="AM14" s="34">
        <f>DATA!BT38/DATA!$CA38</f>
        <v>1</v>
      </c>
      <c r="AN14" s="55">
        <f t="shared" si="14"/>
        <v>1</v>
      </c>
      <c r="AO14" s="35">
        <f>DATA!BU38/DATA!$CB38</f>
        <v>0</v>
      </c>
      <c r="AP14" s="36">
        <f>DATA!BV38/DATA!$CB38</f>
        <v>0.66666666666666663</v>
      </c>
      <c r="AQ14" s="60">
        <f t="shared" si="15"/>
        <v>0.66666666666666663</v>
      </c>
      <c r="AR14" s="37">
        <f>DATA!CC38</f>
        <v>7</v>
      </c>
      <c r="AS14" s="90">
        <f>DATA!CG38/DATA!$CO38</f>
        <v>0.125</v>
      </c>
      <c r="AT14" s="34">
        <f>DATA!CH38/DATA!$CO38</f>
        <v>0.875</v>
      </c>
      <c r="AU14" s="55">
        <f t="shared" si="16"/>
        <v>1</v>
      </c>
      <c r="AV14" s="35">
        <f>DATA!CI38/DATA!$CP38</f>
        <v>0</v>
      </c>
      <c r="AW14" s="36">
        <f>DATA!CJ38/DATA!$CP38</f>
        <v>1</v>
      </c>
      <c r="AX14" s="60">
        <f t="shared" si="17"/>
        <v>1</v>
      </c>
      <c r="AY14" s="37">
        <f>DATA!CQ38</f>
        <v>10</v>
      </c>
      <c r="AZ14" s="90">
        <f>DATA!CU40/DATA!$DC40</f>
        <v>0.33333333333333331</v>
      </c>
      <c r="BA14" s="34">
        <f>DATA!CV40/DATA!$DC40</f>
        <v>0.66666666666666663</v>
      </c>
      <c r="BB14" s="55">
        <f t="shared" si="18"/>
        <v>1</v>
      </c>
      <c r="BC14" s="35"/>
      <c r="BD14" s="36"/>
      <c r="BE14" s="60"/>
      <c r="BF14" s="37">
        <f>DATA!DE40</f>
        <v>3</v>
      </c>
      <c r="BG14" s="90">
        <f>DATA!DI40/DATA!$DQ40</f>
        <v>0.2</v>
      </c>
      <c r="BH14" s="34">
        <f>DATA!DJ40/DATA!$DQ40</f>
        <v>0.8</v>
      </c>
      <c r="BI14" s="55">
        <f t="shared" si="20"/>
        <v>1</v>
      </c>
      <c r="BJ14" s="35">
        <f>DATA!DK40/DATA!$DR40</f>
        <v>0</v>
      </c>
      <c r="BK14" s="36">
        <f>DATA!DL40/DATA!$DR40</f>
        <v>1</v>
      </c>
      <c r="BL14" s="60">
        <f t="shared" ref="BL14:BL18" si="28">BJ14+BK14</f>
        <v>1</v>
      </c>
      <c r="BM14" s="37">
        <f>DATA!$DS40</f>
        <v>7</v>
      </c>
      <c r="BN14" s="90">
        <f>DATA!DW40/DATA!$EE40</f>
        <v>0</v>
      </c>
      <c r="BO14" s="34">
        <f>DATA!DX40/DATA!$EE40</f>
        <v>1</v>
      </c>
      <c r="BP14" s="55">
        <f t="shared" si="22"/>
        <v>1</v>
      </c>
      <c r="BQ14" s="35">
        <f>DATA!DY40/DATA!$EF40</f>
        <v>0</v>
      </c>
      <c r="BR14" s="36">
        <f>DATA!DZ40/DATA!$EF40</f>
        <v>1</v>
      </c>
      <c r="BS14" s="60">
        <f t="shared" ref="BS14:BS18" si="29">BQ14+BR14</f>
        <v>1</v>
      </c>
      <c r="BT14" s="37">
        <f>DATA!EG40</f>
        <v>6</v>
      </c>
      <c r="BU14" s="90">
        <f>DATA!EK40/DATA!$ES40</f>
        <v>0</v>
      </c>
      <c r="BV14" s="34">
        <f>DATA!EL40/DATA!$ES40</f>
        <v>1</v>
      </c>
      <c r="BW14" s="55">
        <f t="shared" si="23"/>
        <v>1</v>
      </c>
      <c r="BX14" s="35">
        <f>DATA!EM40/DATA!$ET40</f>
        <v>0</v>
      </c>
      <c r="BY14" s="36">
        <f>DATA!EN40/DATA!$ET40</f>
        <v>1</v>
      </c>
      <c r="BZ14" s="60">
        <f t="shared" ref="BZ14:BZ18" si="30">BX14+BY14</f>
        <v>1</v>
      </c>
      <c r="CA14" s="37">
        <f>DATA!EU40</f>
        <v>12</v>
      </c>
      <c r="CB14" s="90">
        <f>DATA!EY42/DATA!$FG42</f>
        <v>0</v>
      </c>
      <c r="CC14" s="34">
        <f>DATA!EZ42/DATA!$FG42</f>
        <v>0.88888888888888884</v>
      </c>
      <c r="CD14" s="55">
        <f t="shared" si="24"/>
        <v>0.88888888888888884</v>
      </c>
      <c r="CE14" s="35"/>
      <c r="CF14" s="36"/>
      <c r="CG14" s="60"/>
      <c r="CH14" s="37">
        <f>DATA!FI42</f>
        <v>9</v>
      </c>
      <c r="CI14" s="90">
        <f>DATA!FM42/DATA!$FU42</f>
        <v>9.0909090909090912E-2</v>
      </c>
      <c r="CJ14" s="34">
        <f>DATA!FN42/DATA!$FU42</f>
        <v>0.90909090909090906</v>
      </c>
      <c r="CK14" s="55">
        <f t="shared" si="27"/>
        <v>1</v>
      </c>
      <c r="CL14" s="35"/>
      <c r="CM14" s="36"/>
      <c r="CN14" s="60"/>
      <c r="CO14" s="37">
        <f>DATA!FW42</f>
        <v>11</v>
      </c>
    </row>
    <row r="15" spans="1:93" s="39" customFormat="1" x14ac:dyDescent="0.25">
      <c r="A15" s="127"/>
      <c r="B15" s="38" t="str">
        <f>DATA!A38</f>
        <v>Marketing</v>
      </c>
      <c r="C15" s="128">
        <f>DATA!D38/DATA!$L38</f>
        <v>0</v>
      </c>
      <c r="D15" s="129">
        <f>DATA!E38/DATA!$L38</f>
        <v>1</v>
      </c>
      <c r="E15" s="56">
        <f t="shared" si="4"/>
        <v>1</v>
      </c>
      <c r="F15" s="128">
        <f>DATA!F38/DATA!$M38</f>
        <v>0</v>
      </c>
      <c r="G15" s="130">
        <f>DATA!G38/DATA!$M38</f>
        <v>0.8</v>
      </c>
      <c r="H15" s="133">
        <f t="shared" si="5"/>
        <v>0.8</v>
      </c>
      <c r="I15" s="134">
        <f>DATA!N38</f>
        <v>13</v>
      </c>
      <c r="J15" s="128">
        <f>DATA!Q38/DATA!$Y38</f>
        <v>6.25E-2</v>
      </c>
      <c r="K15" s="129">
        <f>DATA!R38/DATA!$Y38</f>
        <v>0.875</v>
      </c>
      <c r="L15" s="56">
        <f t="shared" si="6"/>
        <v>0.9375</v>
      </c>
      <c r="M15" s="128">
        <f>DATA!S38/DATA!$Z38</f>
        <v>0</v>
      </c>
      <c r="N15" s="130">
        <f>DATA!T38/DATA!$Z38</f>
        <v>1</v>
      </c>
      <c r="O15" s="133">
        <f t="shared" si="7"/>
        <v>1</v>
      </c>
      <c r="P15" s="134">
        <f>DATA!AA38</f>
        <v>22</v>
      </c>
      <c r="Q15" s="128">
        <f>DATA!AD38/DATA!$AL38</f>
        <v>0</v>
      </c>
      <c r="R15" s="129">
        <f>DATA!AE38/DATA!$AL38</f>
        <v>1</v>
      </c>
      <c r="S15" s="56">
        <f t="shared" si="8"/>
        <v>1</v>
      </c>
      <c r="T15" s="128">
        <f>DATA!AF38/DATA!$AM38</f>
        <v>0</v>
      </c>
      <c r="U15" s="130">
        <f>DATA!AG38/DATA!$AM38</f>
        <v>1</v>
      </c>
      <c r="V15" s="133">
        <f t="shared" si="9"/>
        <v>1</v>
      </c>
      <c r="W15" s="134">
        <f>DATA!AN38</f>
        <v>22</v>
      </c>
      <c r="X15" s="128">
        <f>DATA!AQ38/DATA!$AY38</f>
        <v>0.16666666666666666</v>
      </c>
      <c r="Y15" s="129">
        <f>DATA!AR38/DATA!$AY38</f>
        <v>0.83333333333333337</v>
      </c>
      <c r="Z15" s="56">
        <f t="shared" si="10"/>
        <v>1</v>
      </c>
      <c r="AA15" s="128">
        <f>DATA!AS38/DATA!$AZ38</f>
        <v>0</v>
      </c>
      <c r="AB15" s="130">
        <f>DATA!AT38/DATA!$AZ38</f>
        <v>1</v>
      </c>
      <c r="AC15" s="133">
        <f t="shared" si="11"/>
        <v>1</v>
      </c>
      <c r="AD15" s="134">
        <f>DATA!BA38</f>
        <v>20</v>
      </c>
      <c r="AE15" s="132">
        <f>DATA!BE39/DATA!$BM39</f>
        <v>0.1</v>
      </c>
      <c r="AF15" s="129">
        <f>DATA!BF39/DATA!$BM39</f>
        <v>0.9</v>
      </c>
      <c r="AG15" s="56">
        <f t="shared" si="12"/>
        <v>1</v>
      </c>
      <c r="AH15" s="128">
        <f>DATA!BG39/DATA!$BN39</f>
        <v>8.3333333333333329E-2</v>
      </c>
      <c r="AI15" s="130">
        <f>DATA!BH39/DATA!$BN39</f>
        <v>0.83333333333333337</v>
      </c>
      <c r="AJ15" s="133">
        <f t="shared" si="13"/>
        <v>0.91666666666666674</v>
      </c>
      <c r="AK15" s="134">
        <f>DATA!BO39</f>
        <v>32</v>
      </c>
      <c r="AL15" s="132">
        <f>DATA!BS39/DATA!$CA39</f>
        <v>8.3333333333333329E-2</v>
      </c>
      <c r="AM15" s="129">
        <f>DATA!BT39/DATA!$CA39</f>
        <v>0.91666666666666663</v>
      </c>
      <c r="AN15" s="56">
        <f t="shared" si="14"/>
        <v>1</v>
      </c>
      <c r="AO15" s="128">
        <f>DATA!BU39/DATA!$CB39</f>
        <v>0</v>
      </c>
      <c r="AP15" s="130">
        <f>DATA!BV39/DATA!$CB39</f>
        <v>0.83333333333333337</v>
      </c>
      <c r="AQ15" s="133">
        <f t="shared" si="15"/>
        <v>0.83333333333333337</v>
      </c>
      <c r="AR15" s="134">
        <f>DATA!CC39</f>
        <v>18</v>
      </c>
      <c r="AS15" s="132">
        <f>DATA!CG39/DATA!$CO39</f>
        <v>0</v>
      </c>
      <c r="AT15" s="129">
        <f>DATA!CH39/DATA!$CO39</f>
        <v>1</v>
      </c>
      <c r="AU15" s="56">
        <f t="shared" si="16"/>
        <v>1</v>
      </c>
      <c r="AV15" s="128">
        <f>DATA!CI39/DATA!$CP39</f>
        <v>0</v>
      </c>
      <c r="AW15" s="130">
        <f>DATA!CJ39/DATA!$CP39</f>
        <v>0.66666666666666663</v>
      </c>
      <c r="AX15" s="133">
        <f t="shared" si="17"/>
        <v>0.66666666666666663</v>
      </c>
      <c r="AY15" s="134">
        <f>DATA!CQ39</f>
        <v>10</v>
      </c>
      <c r="AZ15" s="132">
        <f>DATA!CU41/DATA!$DC41</f>
        <v>0</v>
      </c>
      <c r="BA15" s="129">
        <f>DATA!CV41/DATA!$DC41</f>
        <v>1</v>
      </c>
      <c r="BB15" s="56">
        <f t="shared" si="18"/>
        <v>1</v>
      </c>
      <c r="BC15" s="128">
        <f>DATA!CW41/DATA!$DD41</f>
        <v>0</v>
      </c>
      <c r="BD15" s="130">
        <f>DATA!CX41/DATA!$DD41</f>
        <v>1</v>
      </c>
      <c r="BE15" s="133">
        <f t="shared" si="19"/>
        <v>1</v>
      </c>
      <c r="BF15" s="134">
        <f>DATA!DE41</f>
        <v>11</v>
      </c>
      <c r="BG15" s="132">
        <f>DATA!DI41/DATA!$DQ41</f>
        <v>0</v>
      </c>
      <c r="BH15" s="129">
        <f>DATA!DJ41/DATA!$DQ41</f>
        <v>0.9</v>
      </c>
      <c r="BI15" s="56">
        <f t="shared" si="20"/>
        <v>0.9</v>
      </c>
      <c r="BJ15" s="128">
        <f>DATA!DK41/DATA!$DR41</f>
        <v>0</v>
      </c>
      <c r="BK15" s="130">
        <f>DATA!DL41/DATA!$DR41</f>
        <v>1</v>
      </c>
      <c r="BL15" s="133">
        <f t="shared" si="28"/>
        <v>1</v>
      </c>
      <c r="BM15" s="134">
        <f>DATA!$DS41</f>
        <v>11</v>
      </c>
      <c r="BN15" s="132">
        <f>DATA!DW41/DATA!$EE41</f>
        <v>0.10526315789473684</v>
      </c>
      <c r="BO15" s="129">
        <f>DATA!DX41/DATA!$EE41</f>
        <v>0.89473684210526316</v>
      </c>
      <c r="BP15" s="56">
        <f t="shared" si="22"/>
        <v>1</v>
      </c>
      <c r="BQ15" s="128"/>
      <c r="BR15" s="130"/>
      <c r="BS15" s="133">
        <f t="shared" si="29"/>
        <v>0</v>
      </c>
      <c r="BT15" s="134">
        <f>DATA!EG41</f>
        <v>19</v>
      </c>
      <c r="BU15" s="132">
        <f>DATA!EK41/DATA!$ES41</f>
        <v>0</v>
      </c>
      <c r="BV15" s="129">
        <f>DATA!EL41/DATA!$ES41</f>
        <v>0.92307692307692313</v>
      </c>
      <c r="BW15" s="56">
        <f t="shared" si="23"/>
        <v>0.92307692307692313</v>
      </c>
      <c r="BX15" s="128">
        <f>DATA!EM41/DATA!$ET41</f>
        <v>0</v>
      </c>
      <c r="BY15" s="130">
        <f>DATA!EN41/DATA!$ET41</f>
        <v>1</v>
      </c>
      <c r="BZ15" s="133">
        <f t="shared" si="30"/>
        <v>1</v>
      </c>
      <c r="CA15" s="134">
        <f>DATA!EU41</f>
        <v>15</v>
      </c>
      <c r="CB15" s="132">
        <f>DATA!EY43/DATA!$FG43</f>
        <v>0</v>
      </c>
      <c r="CC15" s="129">
        <f>DATA!EZ43/DATA!$FG43</f>
        <v>1</v>
      </c>
      <c r="CD15" s="56">
        <f t="shared" si="24"/>
        <v>1</v>
      </c>
      <c r="CE15" s="128">
        <f>DATA!FA43/DATA!$FH43</f>
        <v>0</v>
      </c>
      <c r="CF15" s="130">
        <f>DATA!FB43/DATA!$FH43</f>
        <v>1</v>
      </c>
      <c r="CG15" s="133">
        <f t="shared" ref="CG15:CG18" si="31">CE15+CF15</f>
        <v>1</v>
      </c>
      <c r="CH15" s="134">
        <f>DATA!FI43</f>
        <v>21</v>
      </c>
      <c r="CI15" s="132">
        <f>DATA!FM43/DATA!$FU43</f>
        <v>0</v>
      </c>
      <c r="CJ15" s="129">
        <f>DATA!FN43/DATA!$FU43</f>
        <v>0.91666666666666663</v>
      </c>
      <c r="CK15" s="56">
        <f t="shared" si="27"/>
        <v>0.91666666666666663</v>
      </c>
      <c r="CL15" s="128"/>
      <c r="CM15" s="130"/>
      <c r="CN15" s="133"/>
      <c r="CO15" s="134">
        <f>DATA!FW43</f>
        <v>12</v>
      </c>
    </row>
    <row r="16" spans="1:93" s="118" customFormat="1" x14ac:dyDescent="0.25">
      <c r="A16" s="32"/>
      <c r="B16" s="33" t="str">
        <f>DATA!A39</f>
        <v>Economics</v>
      </c>
      <c r="C16" s="35">
        <f>DATA!D39/DATA!$L39</f>
        <v>0.375</v>
      </c>
      <c r="D16" s="34">
        <f>DATA!E39/DATA!$L39</f>
        <v>0.5</v>
      </c>
      <c r="E16" s="55">
        <f t="shared" si="4"/>
        <v>0.875</v>
      </c>
      <c r="F16" s="35">
        <f>DATA!F39/DATA!$M39</f>
        <v>0.33333333333333331</v>
      </c>
      <c r="G16" s="36">
        <f>DATA!G39/DATA!$M39</f>
        <v>0.55555555555555558</v>
      </c>
      <c r="H16" s="60">
        <f t="shared" si="5"/>
        <v>0.88888888888888884</v>
      </c>
      <c r="I16" s="37">
        <f>DATA!N39</f>
        <v>17</v>
      </c>
      <c r="J16" s="35">
        <f>DATA!Q39/DATA!$Y39</f>
        <v>0.33333333333333331</v>
      </c>
      <c r="K16" s="34">
        <f>DATA!R39/DATA!$Y39</f>
        <v>0.66666666666666663</v>
      </c>
      <c r="L16" s="55">
        <f t="shared" si="6"/>
        <v>1</v>
      </c>
      <c r="M16" s="35">
        <f>DATA!S39/DATA!$Z39</f>
        <v>0.33333333333333331</v>
      </c>
      <c r="N16" s="36">
        <f>DATA!T39/DATA!$Z39</f>
        <v>0.55555555555555558</v>
      </c>
      <c r="O16" s="60">
        <f t="shared" si="7"/>
        <v>0.88888888888888884</v>
      </c>
      <c r="P16" s="37">
        <f>DATA!AA39</f>
        <v>21</v>
      </c>
      <c r="Q16" s="35">
        <f>DATA!AD39/DATA!$AL39</f>
        <v>0.53333333333333333</v>
      </c>
      <c r="R16" s="34">
        <f>DATA!AE39/DATA!$AL39</f>
        <v>0.33333333333333331</v>
      </c>
      <c r="S16" s="55">
        <f t="shared" si="8"/>
        <v>0.8666666666666667</v>
      </c>
      <c r="T16" s="35">
        <f>DATA!AF39/DATA!$AM39</f>
        <v>0.25</v>
      </c>
      <c r="U16" s="36">
        <f>DATA!AG39/DATA!$AM39</f>
        <v>0.58333333333333337</v>
      </c>
      <c r="V16" s="60">
        <f t="shared" si="9"/>
        <v>0.83333333333333337</v>
      </c>
      <c r="W16" s="37">
        <f>DATA!AN39</f>
        <v>27</v>
      </c>
      <c r="X16" s="35">
        <f>DATA!AQ39/DATA!$AY39</f>
        <v>0.14285714285714285</v>
      </c>
      <c r="Y16" s="34">
        <f>DATA!AR39/DATA!$AY39</f>
        <v>0.7142857142857143</v>
      </c>
      <c r="Z16" s="55">
        <f t="shared" si="10"/>
        <v>0.85714285714285721</v>
      </c>
      <c r="AA16" s="35">
        <f>DATA!AS39/DATA!$AZ39</f>
        <v>0.25</v>
      </c>
      <c r="AB16" s="36">
        <f>DATA!AT39/DATA!$AZ39</f>
        <v>0.25</v>
      </c>
      <c r="AC16" s="60">
        <f t="shared" si="11"/>
        <v>0.5</v>
      </c>
      <c r="AD16" s="37">
        <f>DATA!BA39</f>
        <v>22</v>
      </c>
      <c r="AE16" s="90">
        <f>DATA!BE40/DATA!$BM40</f>
        <v>0.14285714285714285</v>
      </c>
      <c r="AF16" s="34">
        <f>DATA!BF40/DATA!$BM40</f>
        <v>0.6428571428571429</v>
      </c>
      <c r="AG16" s="55">
        <f t="shared" si="12"/>
        <v>0.78571428571428581</v>
      </c>
      <c r="AH16" s="35">
        <f>DATA!BG40/DATA!$BN40</f>
        <v>0.16666666666666666</v>
      </c>
      <c r="AI16" s="36">
        <f>DATA!BH40/DATA!$BN40</f>
        <v>0.58333333333333337</v>
      </c>
      <c r="AJ16" s="60">
        <f t="shared" si="13"/>
        <v>0.75</v>
      </c>
      <c r="AK16" s="37">
        <f>DATA!BO40</f>
        <v>26</v>
      </c>
      <c r="AL16" s="90">
        <f>DATA!BS40/DATA!$CA40</f>
        <v>0.21428571428571427</v>
      </c>
      <c r="AM16" s="34">
        <f>DATA!BT40/DATA!$CA40</f>
        <v>0.5714285714285714</v>
      </c>
      <c r="AN16" s="55">
        <f t="shared" si="14"/>
        <v>0.7857142857142857</v>
      </c>
      <c r="AO16" s="35">
        <f>DATA!BU40/DATA!$CB40</f>
        <v>0.125</v>
      </c>
      <c r="AP16" s="36">
        <f>DATA!BV40/DATA!$CB40</f>
        <v>0.75</v>
      </c>
      <c r="AQ16" s="60">
        <f t="shared" si="15"/>
        <v>0.875</v>
      </c>
      <c r="AR16" s="37">
        <f>DATA!CC40</f>
        <v>22</v>
      </c>
      <c r="AS16" s="90">
        <f>DATA!CG40/DATA!$CO40</f>
        <v>0.2857142857142857</v>
      </c>
      <c r="AT16" s="34">
        <f>DATA!CH40/DATA!$CO40</f>
        <v>0.5714285714285714</v>
      </c>
      <c r="AU16" s="55">
        <f t="shared" si="16"/>
        <v>0.8571428571428571</v>
      </c>
      <c r="AV16" s="35">
        <f>DATA!CI40/DATA!$CP40</f>
        <v>0.3</v>
      </c>
      <c r="AW16" s="36">
        <f>DATA!CJ40/DATA!$CP40</f>
        <v>0.6</v>
      </c>
      <c r="AX16" s="60">
        <f t="shared" si="17"/>
        <v>0.89999999999999991</v>
      </c>
      <c r="AY16" s="37">
        <f>DATA!CQ40</f>
        <v>24</v>
      </c>
      <c r="AZ16" s="90">
        <f>DATA!CU42/DATA!$DC42</f>
        <v>0.23809523809523808</v>
      </c>
      <c r="BA16" s="34">
        <f>DATA!CV42/DATA!$DC42</f>
        <v>0.52380952380952384</v>
      </c>
      <c r="BB16" s="55">
        <f t="shared" si="18"/>
        <v>0.76190476190476186</v>
      </c>
      <c r="BC16" s="35">
        <f>DATA!CW42/DATA!$DD42</f>
        <v>0</v>
      </c>
      <c r="BD16" s="36">
        <f>DATA!CX42/DATA!$DD42</f>
        <v>1</v>
      </c>
      <c r="BE16" s="60">
        <f t="shared" si="19"/>
        <v>1</v>
      </c>
      <c r="BF16" s="37">
        <f>DATA!DE42</f>
        <v>27</v>
      </c>
      <c r="BG16" s="90">
        <f>DATA!DI42/DATA!$DQ42</f>
        <v>0.27272727272727271</v>
      </c>
      <c r="BH16" s="34">
        <f>DATA!DJ42/DATA!$DQ42</f>
        <v>0.54545454545454541</v>
      </c>
      <c r="BI16" s="55">
        <f t="shared" si="20"/>
        <v>0.81818181818181812</v>
      </c>
      <c r="BJ16" s="35">
        <f>DATA!DK42/DATA!$DR42</f>
        <v>0</v>
      </c>
      <c r="BK16" s="36">
        <f>DATA!DL42/DATA!$DR42</f>
        <v>0.625</v>
      </c>
      <c r="BL16" s="60">
        <f t="shared" si="28"/>
        <v>0.625</v>
      </c>
      <c r="BM16" s="37">
        <f>DATA!$DS42</f>
        <v>19</v>
      </c>
      <c r="BN16" s="90">
        <f>DATA!DW42/DATA!$EE42</f>
        <v>0.18181818181818182</v>
      </c>
      <c r="BO16" s="34">
        <f>DATA!DX42/DATA!$EE42</f>
        <v>0.63636363636363635</v>
      </c>
      <c r="BP16" s="55">
        <f t="shared" si="22"/>
        <v>0.81818181818181812</v>
      </c>
      <c r="BQ16" s="35">
        <f>DATA!DY42/DATA!$EF42</f>
        <v>0.3</v>
      </c>
      <c r="BR16" s="36">
        <f>DATA!DZ42/DATA!$EF42</f>
        <v>0.6</v>
      </c>
      <c r="BS16" s="60">
        <f t="shared" si="29"/>
        <v>0.89999999999999991</v>
      </c>
      <c r="BT16" s="37">
        <f>DATA!EG42</f>
        <v>21</v>
      </c>
      <c r="BU16" s="90">
        <f>DATA!EK42/DATA!$ES42</f>
        <v>0.1</v>
      </c>
      <c r="BV16" s="34">
        <f>DATA!EL42/DATA!$ES42</f>
        <v>0.8</v>
      </c>
      <c r="BW16" s="55">
        <f t="shared" si="23"/>
        <v>0.9</v>
      </c>
      <c r="BX16" s="35">
        <f>DATA!EM42/DATA!$ET42</f>
        <v>0.4</v>
      </c>
      <c r="BY16" s="36">
        <f>DATA!EN42/DATA!$ET42</f>
        <v>0.4</v>
      </c>
      <c r="BZ16" s="60">
        <f t="shared" si="30"/>
        <v>0.8</v>
      </c>
      <c r="CA16" s="37">
        <f>DATA!EU42</f>
        <v>15</v>
      </c>
      <c r="CB16" s="90">
        <f>DATA!EY44/DATA!$FG44</f>
        <v>0.1875</v>
      </c>
      <c r="CC16" s="34">
        <f>DATA!EZ44/DATA!$FG44</f>
        <v>0.5</v>
      </c>
      <c r="CD16" s="55">
        <f t="shared" si="24"/>
        <v>0.6875</v>
      </c>
      <c r="CE16" s="35">
        <f>DATA!FA44/DATA!$FH44</f>
        <v>0</v>
      </c>
      <c r="CF16" s="36">
        <f>DATA!FB44/DATA!$FH44</f>
        <v>0.875</v>
      </c>
      <c r="CG16" s="60">
        <f t="shared" si="31"/>
        <v>0.875</v>
      </c>
      <c r="CH16" s="37">
        <f>DATA!FI44</f>
        <v>24</v>
      </c>
      <c r="CI16" s="90">
        <f>DATA!FM44/DATA!$FU44</f>
        <v>0.33333333333333331</v>
      </c>
      <c r="CJ16" s="34">
        <f>DATA!FN44/DATA!$FU44</f>
        <v>0.66666666666666663</v>
      </c>
      <c r="CK16" s="55">
        <f t="shared" si="27"/>
        <v>1</v>
      </c>
      <c r="CL16" s="35">
        <f>DATA!FO44/DATA!$FV44</f>
        <v>0.27272727272727271</v>
      </c>
      <c r="CM16" s="36">
        <f>DATA!FP44/DATA!$FV44</f>
        <v>0.63636363636363635</v>
      </c>
      <c r="CN16" s="60">
        <f t="shared" si="26"/>
        <v>0.90909090909090906</v>
      </c>
      <c r="CO16" s="37">
        <f>DATA!FW44</f>
        <v>23</v>
      </c>
    </row>
    <row r="17" spans="1:93" s="39" customFormat="1" x14ac:dyDescent="0.25">
      <c r="A17" s="127"/>
      <c r="B17" s="38" t="str">
        <f>DATA!A40</f>
        <v>Operations Management</v>
      </c>
      <c r="C17" s="128"/>
      <c r="D17" s="129"/>
      <c r="E17" s="56">
        <f t="shared" si="4"/>
        <v>0</v>
      </c>
      <c r="F17" s="128"/>
      <c r="G17" s="130"/>
      <c r="H17" s="133">
        <f t="shared" si="5"/>
        <v>0</v>
      </c>
      <c r="I17" s="134">
        <f>DATA!N40</f>
        <v>0</v>
      </c>
      <c r="J17" s="128"/>
      <c r="K17" s="129"/>
      <c r="L17" s="56">
        <f t="shared" si="6"/>
        <v>0</v>
      </c>
      <c r="M17" s="128"/>
      <c r="N17" s="130"/>
      <c r="O17" s="133">
        <f t="shared" si="7"/>
        <v>0</v>
      </c>
      <c r="P17" s="134">
        <f>DATA!AA40</f>
        <v>0</v>
      </c>
      <c r="Q17" s="128">
        <f>DATA!AD40/DATA!$AL40</f>
        <v>0</v>
      </c>
      <c r="R17" s="129">
        <f>DATA!AE40/DATA!$AL40</f>
        <v>1</v>
      </c>
      <c r="S17" s="56">
        <f t="shared" si="8"/>
        <v>1</v>
      </c>
      <c r="T17" s="128">
        <f>DATA!AF40/DATA!$AM40</f>
        <v>0</v>
      </c>
      <c r="U17" s="130">
        <f>DATA!AG40/DATA!$AM40</f>
        <v>1</v>
      </c>
      <c r="V17" s="133">
        <f t="shared" si="9"/>
        <v>1</v>
      </c>
      <c r="W17" s="134">
        <f>DATA!AN40</f>
        <v>6</v>
      </c>
      <c r="X17" s="128">
        <f>DATA!AQ40/DATA!$AY40</f>
        <v>0.66666666666666663</v>
      </c>
      <c r="Y17" s="129">
        <f>DATA!AR40/DATA!$AY40</f>
        <v>0.33333333333333331</v>
      </c>
      <c r="Z17" s="56">
        <f t="shared" si="10"/>
        <v>1</v>
      </c>
      <c r="AA17" s="128">
        <f>DATA!AS40/DATA!$AZ40</f>
        <v>0</v>
      </c>
      <c r="AB17" s="130">
        <f>DATA!AT40/DATA!$AZ40</f>
        <v>0.66666666666666663</v>
      </c>
      <c r="AC17" s="133">
        <f t="shared" si="11"/>
        <v>0.66666666666666663</v>
      </c>
      <c r="AD17" s="134">
        <f>DATA!BA40</f>
        <v>6</v>
      </c>
      <c r="AE17" s="132">
        <f>DATA!BE41/DATA!$BM41</f>
        <v>0</v>
      </c>
      <c r="AF17" s="129">
        <f>DATA!BF41/DATA!$BM41</f>
        <v>1</v>
      </c>
      <c r="AG17" s="56">
        <f t="shared" si="12"/>
        <v>1</v>
      </c>
      <c r="AH17" s="128"/>
      <c r="AI17" s="130"/>
      <c r="AJ17" s="133"/>
      <c r="AK17" s="134">
        <f>DATA!BO41</f>
        <v>2</v>
      </c>
      <c r="AL17" s="132">
        <f>DATA!BS41/DATA!$CA41</f>
        <v>0</v>
      </c>
      <c r="AM17" s="129">
        <f>DATA!BT41/DATA!$CA41</f>
        <v>1</v>
      </c>
      <c r="AN17" s="56">
        <f t="shared" si="14"/>
        <v>1</v>
      </c>
      <c r="AO17" s="128">
        <f>DATA!BU41/DATA!$CB41</f>
        <v>0</v>
      </c>
      <c r="AP17" s="130">
        <f>DATA!BV41/DATA!$CB41</f>
        <v>1</v>
      </c>
      <c r="AQ17" s="133">
        <f t="shared" si="15"/>
        <v>1</v>
      </c>
      <c r="AR17" s="134">
        <f>DATA!CC41</f>
        <v>4</v>
      </c>
      <c r="AS17" s="132">
        <f>DATA!CG41/DATA!$CO41</f>
        <v>0</v>
      </c>
      <c r="AT17" s="129">
        <f>DATA!CH41/DATA!$CO41</f>
        <v>1</v>
      </c>
      <c r="AU17" s="56">
        <f t="shared" si="16"/>
        <v>1</v>
      </c>
      <c r="AV17" s="128">
        <f>DATA!CI41/DATA!$CP41</f>
        <v>0.5</v>
      </c>
      <c r="AW17" s="130">
        <f>DATA!CJ41/DATA!$CP41</f>
        <v>0</v>
      </c>
      <c r="AX17" s="133">
        <f t="shared" si="17"/>
        <v>0.5</v>
      </c>
      <c r="AY17" s="134">
        <f>DATA!CQ41</f>
        <v>3</v>
      </c>
      <c r="AZ17" s="132">
        <f>DATA!CU43/DATA!$DC43</f>
        <v>0</v>
      </c>
      <c r="BA17" s="129">
        <f>DATA!CV43/DATA!$DC43</f>
        <v>1</v>
      </c>
      <c r="BB17" s="56">
        <f t="shared" si="18"/>
        <v>1</v>
      </c>
      <c r="BC17" s="128">
        <f>DATA!CW43/DATA!$DD43</f>
        <v>0</v>
      </c>
      <c r="BD17" s="130">
        <f>DATA!CX43/DATA!$DD43</f>
        <v>1</v>
      </c>
      <c r="BE17" s="133">
        <f t="shared" si="19"/>
        <v>1</v>
      </c>
      <c r="BF17" s="134">
        <f>DATA!DE43</f>
        <v>2</v>
      </c>
      <c r="BG17" s="132">
        <f>DATA!DI43/DATA!$DQ43</f>
        <v>0</v>
      </c>
      <c r="BH17" s="129">
        <f>DATA!DJ43/DATA!$DQ43</f>
        <v>1</v>
      </c>
      <c r="BI17" s="56">
        <f t="shared" si="20"/>
        <v>1</v>
      </c>
      <c r="BJ17" s="128">
        <f>DATA!DK43/DATA!$DR43</f>
        <v>0.33333333333333331</v>
      </c>
      <c r="BK17" s="130">
        <f>DATA!DL43/DATA!$DR43</f>
        <v>0.66666666666666663</v>
      </c>
      <c r="BL17" s="133">
        <f t="shared" si="28"/>
        <v>1</v>
      </c>
      <c r="BM17" s="134">
        <f>DATA!$DS43</f>
        <v>5</v>
      </c>
      <c r="BN17" s="132">
        <f>DATA!DW43/DATA!$EE43</f>
        <v>0</v>
      </c>
      <c r="BO17" s="129">
        <f>DATA!DX43/DATA!$EE43</f>
        <v>1</v>
      </c>
      <c r="BP17" s="56">
        <f t="shared" si="22"/>
        <v>1</v>
      </c>
      <c r="BQ17" s="128"/>
      <c r="BR17" s="130"/>
      <c r="BS17" s="133">
        <f t="shared" si="29"/>
        <v>0</v>
      </c>
      <c r="BT17" s="134">
        <f>DATA!EG43</f>
        <v>3</v>
      </c>
      <c r="BU17" s="132">
        <f>DATA!EK43/DATA!$ES43</f>
        <v>0.25</v>
      </c>
      <c r="BV17" s="129">
        <f>DATA!EL43/DATA!$ES43</f>
        <v>0.6875</v>
      </c>
      <c r="BW17" s="56">
        <f t="shared" si="23"/>
        <v>0.9375</v>
      </c>
      <c r="BX17" s="128">
        <f>DATA!EM43/DATA!$ET43</f>
        <v>0</v>
      </c>
      <c r="BY17" s="130">
        <f>DATA!EN43/DATA!$ET43</f>
        <v>1</v>
      </c>
      <c r="BZ17" s="133">
        <f t="shared" si="30"/>
        <v>1</v>
      </c>
      <c r="CA17" s="134">
        <f>DATA!EU43</f>
        <v>17</v>
      </c>
      <c r="CB17" s="132">
        <f>DATA!EY45/DATA!$FG45</f>
        <v>0.14285714285714285</v>
      </c>
      <c r="CC17" s="129">
        <f>DATA!EZ45/DATA!$FG45</f>
        <v>0.8571428571428571</v>
      </c>
      <c r="CD17" s="56">
        <f t="shared" si="24"/>
        <v>1</v>
      </c>
      <c r="CE17" s="128"/>
      <c r="CF17" s="130"/>
      <c r="CG17" s="133"/>
      <c r="CH17" s="134">
        <f>DATA!FI45</f>
        <v>7</v>
      </c>
      <c r="CI17" s="132">
        <f>DATA!FM45/DATA!$FU45</f>
        <v>0</v>
      </c>
      <c r="CJ17" s="129">
        <f>DATA!FN45/DATA!$FU45</f>
        <v>1</v>
      </c>
      <c r="CK17" s="56">
        <f t="shared" si="27"/>
        <v>1</v>
      </c>
      <c r="CL17" s="128"/>
      <c r="CM17" s="130"/>
      <c r="CN17" s="133"/>
      <c r="CO17" s="134">
        <f>DATA!FW45</f>
        <v>7</v>
      </c>
    </row>
    <row r="18" spans="1:93" s="71" customFormat="1" ht="15.75" thickBot="1" x14ac:dyDescent="0.3">
      <c r="A18" s="44" t="s">
        <v>74</v>
      </c>
      <c r="B18" s="72"/>
      <c r="C18" s="74">
        <f>DATA!D41/DATA!$L41</f>
        <v>0.33602421796165488</v>
      </c>
      <c r="D18" s="73">
        <f>DATA!E41/DATA!$L41</f>
        <v>0.4510595358224016</v>
      </c>
      <c r="E18" s="58">
        <f t="shared" si="4"/>
        <v>0.78708375378405648</v>
      </c>
      <c r="F18" s="74">
        <f>DATA!F41/DATA!$M41</f>
        <v>0.40304182509505704</v>
      </c>
      <c r="G18" s="75">
        <f>DATA!G41/DATA!$M41</f>
        <v>0.34980988593155893</v>
      </c>
      <c r="H18" s="63">
        <f t="shared" si="5"/>
        <v>0.75285171102661597</v>
      </c>
      <c r="I18" s="76">
        <f>DATA!N41</f>
        <v>1517</v>
      </c>
      <c r="J18" s="74">
        <f>DATA!Q41/DATA!$Y41</f>
        <v>0.42256214149139582</v>
      </c>
      <c r="K18" s="73">
        <f>DATA!R41/DATA!$Y41</f>
        <v>0.37762906309751432</v>
      </c>
      <c r="L18" s="58">
        <f t="shared" si="6"/>
        <v>0.80019120458891013</v>
      </c>
      <c r="M18" s="74">
        <f>DATA!S41/DATA!$Z41</f>
        <v>0.44318181818181818</v>
      </c>
      <c r="N18" s="75">
        <f>DATA!T41/DATA!$Z41</f>
        <v>0.29545454545454547</v>
      </c>
      <c r="O18" s="63">
        <f t="shared" si="7"/>
        <v>0.73863636363636365</v>
      </c>
      <c r="P18" s="76">
        <f>DATA!AA41</f>
        <v>1574</v>
      </c>
      <c r="Q18" s="74">
        <f>DATA!AD41/DATA!$AL41</f>
        <v>0.2929493545183714</v>
      </c>
      <c r="R18" s="73">
        <f>DATA!AE41/DATA!$AL41</f>
        <v>0.49453823237338629</v>
      </c>
      <c r="S18" s="58">
        <f t="shared" si="8"/>
        <v>0.78748758689175768</v>
      </c>
      <c r="T18" s="74">
        <f>DATA!AF41/DATA!$AM41</f>
        <v>0.33132530120481929</v>
      </c>
      <c r="U18" s="75">
        <f>DATA!AG41/DATA!$AM41</f>
        <v>0.46787148594377509</v>
      </c>
      <c r="V18" s="63">
        <f t="shared" si="9"/>
        <v>0.79919678714859432</v>
      </c>
      <c r="W18" s="76">
        <f>DATA!AN41</f>
        <v>1505</v>
      </c>
      <c r="X18" s="74">
        <f>DATA!AQ41/DATA!$AY41</f>
        <v>0.38084874863982587</v>
      </c>
      <c r="Y18" s="73">
        <f>DATA!AR41/DATA!$AY41</f>
        <v>0.41349292709466812</v>
      </c>
      <c r="Z18" s="58">
        <f t="shared" si="10"/>
        <v>0.79434167573449399</v>
      </c>
      <c r="AA18" s="74">
        <f>DATA!AS41/DATA!$AZ41</f>
        <v>0.46415094339622642</v>
      </c>
      <c r="AB18" s="75">
        <f>DATA!AT41/DATA!$AZ41</f>
        <v>0.30943396226415093</v>
      </c>
      <c r="AC18" s="63">
        <f t="shared" si="11"/>
        <v>0.77358490566037741</v>
      </c>
      <c r="AD18" s="76">
        <f>DATA!BA41</f>
        <v>1449</v>
      </c>
      <c r="AE18" s="100">
        <f>DATA!BE42/DATA!$BM42</f>
        <v>0.32950631458094143</v>
      </c>
      <c r="AF18" s="101">
        <f>DATA!BF42/DATA!$BM42</f>
        <v>0.47187141216991962</v>
      </c>
      <c r="AG18" s="93">
        <f t="shared" si="12"/>
        <v>0.80137772675086105</v>
      </c>
      <c r="AH18" s="102">
        <f>DATA!BG42/DATA!$BN42</f>
        <v>0.35867446393762181</v>
      </c>
      <c r="AI18" s="103">
        <f>DATA!BH42/DATA!$BN42</f>
        <v>0.40545808966861596</v>
      </c>
      <c r="AJ18" s="96">
        <f t="shared" si="13"/>
        <v>0.76413255360623777</v>
      </c>
      <c r="AK18" s="104">
        <f>DATA!BO42</f>
        <v>1384</v>
      </c>
      <c r="AL18" s="100">
        <f>DATA!BS42/DATA!$CA42</f>
        <v>0.37066974595842955</v>
      </c>
      <c r="AM18" s="101">
        <f>DATA!BT42/DATA!$CA42</f>
        <v>0.41570438799076215</v>
      </c>
      <c r="AN18" s="93">
        <f>AL18+AM18</f>
        <v>0.78637413394919164</v>
      </c>
      <c r="AO18" s="102">
        <f>DATA!BU42/DATA!$CB42</f>
        <v>0.36178107606679033</v>
      </c>
      <c r="AP18" s="103">
        <f>DATA!BV42/DATA!$CB42</f>
        <v>0.40259740259740262</v>
      </c>
      <c r="AQ18" s="96">
        <f>AO18+AP18</f>
        <v>0.76437847866419295</v>
      </c>
      <c r="AR18" s="104">
        <f>DATA!CC42</f>
        <v>1405</v>
      </c>
      <c r="AS18" s="100">
        <f>DATA!CG42/DATA!$CO42</f>
        <v>0.31917475728155342</v>
      </c>
      <c r="AT18" s="101">
        <f>DATA!CH42/DATA!$CO42</f>
        <v>0.49514563106796117</v>
      </c>
      <c r="AU18" s="93">
        <f t="shared" si="16"/>
        <v>0.81432038834951459</v>
      </c>
      <c r="AV18" s="102">
        <f>DATA!CI42/DATA!$CP42</f>
        <v>0.36287625418060199</v>
      </c>
      <c r="AW18" s="103">
        <f>DATA!CJ42/DATA!$CP42</f>
        <v>0.40301003344481606</v>
      </c>
      <c r="AX18" s="96">
        <f t="shared" si="17"/>
        <v>0.76588628762541799</v>
      </c>
      <c r="AY18" s="104">
        <f>DATA!CQ42</f>
        <v>1422</v>
      </c>
      <c r="AZ18" s="100">
        <f>DATA!CU44/DATA!$DC44</f>
        <v>0.34518828451882844</v>
      </c>
      <c r="BA18" s="101">
        <f>DATA!CV44/DATA!$DC44</f>
        <v>0.4874476987447699</v>
      </c>
      <c r="BB18" s="93">
        <f t="shared" si="18"/>
        <v>0.83263598326359833</v>
      </c>
      <c r="BC18" s="102">
        <f>DATA!CW44/DATA!$DD44</f>
        <v>0.36347197106690776</v>
      </c>
      <c r="BD18" s="103">
        <f>DATA!CX44/DATA!$DD44</f>
        <v>0.41410488245931282</v>
      </c>
      <c r="BE18" s="96">
        <f t="shared" si="19"/>
        <v>0.77757685352622063</v>
      </c>
      <c r="BF18" s="104">
        <f>DATA!DE44</f>
        <v>1509</v>
      </c>
      <c r="BG18" s="100">
        <f>DATA!DI44/DATA!$DQ44</f>
        <v>0.3351851851851852</v>
      </c>
      <c r="BH18" s="101">
        <f>DATA!DJ44/DATA!$DQ44</f>
        <v>0.48981481481481481</v>
      </c>
      <c r="BI18" s="93">
        <f t="shared" si="20"/>
        <v>0.82499999999999996</v>
      </c>
      <c r="BJ18" s="102">
        <f>DATA!DK44/DATA!$DR44</f>
        <v>0.36614853195164077</v>
      </c>
      <c r="BK18" s="103">
        <f>DATA!DL44/DATA!$DR44</f>
        <v>0.41105354058721932</v>
      </c>
      <c r="BL18" s="96">
        <f t="shared" si="28"/>
        <v>0.77720207253886009</v>
      </c>
      <c r="BM18" s="104">
        <f>DATA!$DS44</f>
        <v>1659</v>
      </c>
      <c r="BN18" s="100">
        <f>DATA!DW44/DATA!$EE44</f>
        <v>0.38346525945470539</v>
      </c>
      <c r="BO18" s="101">
        <f>DATA!DX44/DATA!$EE44</f>
        <v>0.44591029023746703</v>
      </c>
      <c r="BP18" s="93">
        <f t="shared" si="22"/>
        <v>0.82937554969217242</v>
      </c>
      <c r="BQ18" s="102">
        <f>DATA!DY44/DATA!$EF44</f>
        <v>0.38714991762767709</v>
      </c>
      <c r="BR18" s="103">
        <f>DATA!DZ44/DATA!$EF44</f>
        <v>0.35584843492586493</v>
      </c>
      <c r="BS18" s="96">
        <f t="shared" si="29"/>
        <v>0.74299835255354196</v>
      </c>
      <c r="BT18" s="104">
        <f>DATA!EG44</f>
        <v>1744</v>
      </c>
      <c r="BU18" s="100">
        <f>DATA!EK44/DATA!$ES44</f>
        <v>0.35789473684210527</v>
      </c>
      <c r="BV18" s="101">
        <f>DATA!EL44/DATA!$ES44</f>
        <v>0.44473684210526315</v>
      </c>
      <c r="BW18" s="93">
        <f t="shared" si="23"/>
        <v>0.80263157894736836</v>
      </c>
      <c r="BX18" s="102">
        <f>DATA!EM44/DATA!$ET44</f>
        <v>0.36923076923076925</v>
      </c>
      <c r="BY18" s="103">
        <f>DATA!EN44/DATA!$ET44</f>
        <v>0.40170940170940173</v>
      </c>
      <c r="BZ18" s="96">
        <f t="shared" si="30"/>
        <v>0.77094017094017098</v>
      </c>
      <c r="CA18" s="104">
        <f>DATA!EU44</f>
        <v>1725</v>
      </c>
      <c r="CB18" s="100">
        <f>DATA!EY46/DATA!$FG46</f>
        <v>0.34454545454545454</v>
      </c>
      <c r="CC18" s="101">
        <f>DATA!EZ46/DATA!$FG46</f>
        <v>0.47272727272727272</v>
      </c>
      <c r="CD18" s="93">
        <f t="shared" si="24"/>
        <v>0.81727272727272726</v>
      </c>
      <c r="CE18" s="102">
        <f>DATA!FA46/DATA!$FH46</f>
        <v>0.36936936936936937</v>
      </c>
      <c r="CF18" s="103">
        <f>DATA!FB46/DATA!$FH46</f>
        <v>0.42882882882882883</v>
      </c>
      <c r="CG18" s="96">
        <f t="shared" si="31"/>
        <v>0.79819819819819826</v>
      </c>
      <c r="CH18" s="104">
        <f>DATA!FI46</f>
        <v>1655</v>
      </c>
      <c r="CI18" s="100">
        <f>DATA!FM46/DATA!$FU46</f>
        <v>0.37629350893697083</v>
      </c>
      <c r="CJ18" s="101">
        <f>DATA!FN46/DATA!$FU46</f>
        <v>0.45437441204139228</v>
      </c>
      <c r="CK18" s="93">
        <f t="shared" si="27"/>
        <v>0.83066792097836317</v>
      </c>
      <c r="CL18" s="102">
        <f>DATA!FO46/DATA!$FV46</f>
        <v>0.36105860113421551</v>
      </c>
      <c r="CM18" s="103">
        <f>DATA!FP46/DATA!$FV46</f>
        <v>0.44990548204158792</v>
      </c>
      <c r="CN18" s="96">
        <f t="shared" si="26"/>
        <v>0.81096408317580337</v>
      </c>
      <c r="CO18" s="104">
        <f>DATA!FW46</f>
        <v>1592</v>
      </c>
    </row>
    <row r="20" spans="1:93" x14ac:dyDescent="0.25">
      <c r="B20" t="s">
        <v>98</v>
      </c>
    </row>
    <row r="21" spans="1:93" x14ac:dyDescent="0.25">
      <c r="B21" s="69" t="s">
        <v>99</v>
      </c>
    </row>
    <row r="22" spans="1:93" x14ac:dyDescent="0.25">
      <c r="B22" s="69" t="s">
        <v>100</v>
      </c>
    </row>
  </sheetData>
  <pageMargins left="0.7" right="0.7" top="0.75" bottom="0.75" header="0.3" footer="0.3"/>
  <pageSetup orientation="landscape" r:id="rId1"/>
  <headerFooter>
    <oddFooter>&amp;L&amp;8OIRA &amp;D&amp;C&amp;8&amp;P&amp;R&amp;8&amp;F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14"/>
  <sheetViews>
    <sheetView zoomScaleNormal="100" workbookViewId="0">
      <pane xSplit="2" ySplit="6" topLeftCell="CF7" activePane="bottomRight" state="frozen"/>
      <selection activeCell="AS3" sqref="AS3:AY3"/>
      <selection pane="topRight" activeCell="AS3" sqref="AS3:AY3"/>
      <selection pane="bottomLeft" activeCell="AS3" sqref="AS3:AY3"/>
      <selection pane="bottomRight" activeCell="AS3" sqref="AS3:AY3"/>
    </sheetView>
  </sheetViews>
  <sheetFormatPr defaultRowHeight="15" x14ac:dyDescent="0.25"/>
  <cols>
    <col min="1" max="1" width="2.85546875" customWidth="1"/>
    <col min="2" max="2" width="23.85546875" customWidth="1"/>
    <col min="3" max="4" width="6.85546875" customWidth="1"/>
    <col min="5" max="5" width="8.28515625" style="71" customWidth="1"/>
    <col min="6" max="7" width="6.85546875" customWidth="1"/>
    <col min="8" max="8" width="8.28515625" style="71" customWidth="1"/>
    <col min="9" max="9" width="5.5703125" customWidth="1"/>
    <col min="10" max="11" width="6.85546875" customWidth="1"/>
    <col min="12" max="12" width="8.28515625" style="71" customWidth="1"/>
    <col min="13" max="14" width="6.85546875" customWidth="1"/>
    <col min="15" max="15" width="8.28515625" style="71" customWidth="1"/>
    <col min="16" max="16" width="5.5703125" customWidth="1"/>
    <col min="17" max="18" width="6.85546875" customWidth="1"/>
    <col min="19" max="19" width="8.28515625" style="71" customWidth="1"/>
    <col min="20" max="21" width="6.85546875" customWidth="1"/>
    <col min="22" max="22" width="8.28515625" style="71" customWidth="1"/>
    <col min="23" max="23" width="5.5703125" customWidth="1"/>
    <col min="24" max="25" width="6.85546875" customWidth="1"/>
    <col min="27" max="28" width="6.85546875" customWidth="1"/>
    <col min="30" max="30" width="5.5703125" customWidth="1"/>
    <col min="31" max="32" width="6.85546875" customWidth="1"/>
    <col min="34" max="35" width="6.85546875" customWidth="1"/>
    <col min="37" max="37" width="5.5703125" customWidth="1"/>
    <col min="38" max="39" width="8.140625" customWidth="1"/>
    <col min="41" max="42" width="8.140625" customWidth="1"/>
    <col min="44" max="44" width="6" customWidth="1"/>
    <col min="51" max="51" width="6" customWidth="1"/>
    <col min="58" max="58" width="6" customWidth="1"/>
    <col min="59" max="64" width="8.85546875" style="118"/>
    <col min="65" max="65" width="6" style="118" customWidth="1"/>
    <col min="66" max="71" width="8.85546875" style="118"/>
    <col min="72" max="72" width="6" style="118" customWidth="1"/>
    <col min="73" max="78" width="8.85546875" style="118"/>
    <col min="79" max="79" width="6" style="118" customWidth="1"/>
    <col min="80" max="85" width="9.140625" style="118"/>
    <col min="86" max="86" width="6" style="118" customWidth="1"/>
    <col min="87" max="92" width="9.140625" style="118"/>
    <col min="93" max="93" width="6" style="118" customWidth="1"/>
  </cols>
  <sheetData>
    <row r="1" spans="1:93" ht="18.75" customHeight="1" x14ac:dyDescent="0.3">
      <c r="B1" s="22" t="s">
        <v>72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S1" s="22"/>
      <c r="V1" s="22"/>
    </row>
    <row r="2" spans="1:93" ht="19.5" customHeight="1" thickBot="1" x14ac:dyDescent="0.35">
      <c r="A2" s="23"/>
      <c r="B2" s="23" t="s">
        <v>85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S2" s="23"/>
      <c r="V2" s="23"/>
    </row>
    <row r="3" spans="1:93" x14ac:dyDescent="0.25">
      <c r="A3" s="2"/>
      <c r="B3" s="21"/>
      <c r="C3" s="143" t="s">
        <v>67</v>
      </c>
      <c r="D3" s="135"/>
      <c r="E3" s="135"/>
      <c r="F3" s="135"/>
      <c r="G3" s="135"/>
      <c r="H3" s="135"/>
      <c r="I3" s="136"/>
      <c r="J3" s="142" t="s">
        <v>70</v>
      </c>
      <c r="K3" s="140"/>
      <c r="L3" s="140"/>
      <c r="M3" s="140"/>
      <c r="N3" s="140"/>
      <c r="O3" s="140"/>
      <c r="P3" s="141"/>
      <c r="Q3" s="142" t="s">
        <v>71</v>
      </c>
      <c r="R3" s="140"/>
      <c r="S3" s="140"/>
      <c r="T3" s="140"/>
      <c r="U3" s="140"/>
      <c r="V3" s="140"/>
      <c r="W3" s="141"/>
      <c r="X3" s="142" t="s">
        <v>102</v>
      </c>
      <c r="Y3" s="140"/>
      <c r="Z3" s="140"/>
      <c r="AA3" s="140"/>
      <c r="AB3" s="140"/>
      <c r="AC3" s="140"/>
      <c r="AD3" s="141"/>
      <c r="AE3" s="142" t="s">
        <v>103</v>
      </c>
      <c r="AF3" s="140"/>
      <c r="AG3" s="140"/>
      <c r="AH3" s="140"/>
      <c r="AI3" s="140"/>
      <c r="AJ3" s="140"/>
      <c r="AK3" s="141"/>
      <c r="AL3" s="142" t="s">
        <v>104</v>
      </c>
      <c r="AM3" s="140"/>
      <c r="AN3" s="140"/>
      <c r="AO3" s="140"/>
      <c r="AP3" s="140"/>
      <c r="AQ3" s="140"/>
      <c r="AR3" s="141"/>
      <c r="AS3" s="142" t="s">
        <v>175</v>
      </c>
      <c r="AT3" s="140"/>
      <c r="AU3" s="140"/>
      <c r="AV3" s="140"/>
      <c r="AW3" s="140"/>
      <c r="AX3" s="140"/>
      <c r="AY3" s="141"/>
      <c r="AZ3" s="142" t="s">
        <v>178</v>
      </c>
      <c r="BA3" s="140"/>
      <c r="BB3" s="140"/>
      <c r="BC3" s="140"/>
      <c r="BD3" s="140"/>
      <c r="BE3" s="140"/>
      <c r="BF3" s="141"/>
      <c r="BG3" s="142" t="s">
        <v>179</v>
      </c>
      <c r="BH3" s="140"/>
      <c r="BI3" s="140"/>
      <c r="BJ3" s="140"/>
      <c r="BK3" s="140"/>
      <c r="BL3" s="140"/>
      <c r="BM3" s="141"/>
      <c r="BN3" s="142" t="s">
        <v>182</v>
      </c>
      <c r="BO3" s="140"/>
      <c r="BP3" s="140"/>
      <c r="BQ3" s="140"/>
      <c r="BR3" s="140"/>
      <c r="BS3" s="140"/>
      <c r="BT3" s="141"/>
      <c r="BU3" s="142" t="s">
        <v>183</v>
      </c>
      <c r="BV3" s="140"/>
      <c r="BW3" s="140"/>
      <c r="BX3" s="140"/>
      <c r="BY3" s="140"/>
      <c r="BZ3" s="140"/>
      <c r="CA3" s="141"/>
      <c r="CB3" s="142" t="s">
        <v>184</v>
      </c>
      <c r="CC3" s="140"/>
      <c r="CD3" s="140"/>
      <c r="CE3" s="140"/>
      <c r="CF3" s="140"/>
      <c r="CG3" s="140"/>
      <c r="CH3" s="141"/>
      <c r="CI3" s="142" t="s">
        <v>192</v>
      </c>
      <c r="CJ3" s="140"/>
      <c r="CK3" s="140"/>
      <c r="CL3" s="140"/>
      <c r="CM3" s="140"/>
      <c r="CN3" s="140"/>
      <c r="CO3" s="141"/>
    </row>
    <row r="4" spans="1:93" s="29" customFormat="1" ht="15" customHeight="1" x14ac:dyDescent="0.25">
      <c r="A4" s="3"/>
      <c r="B4" s="28"/>
      <c r="C4" s="144" t="s">
        <v>97</v>
      </c>
      <c r="D4" s="145"/>
      <c r="E4" s="145"/>
      <c r="F4" s="145"/>
      <c r="G4" s="145"/>
      <c r="H4" s="148"/>
      <c r="I4" s="64" t="s">
        <v>9</v>
      </c>
      <c r="J4" s="144" t="s">
        <v>97</v>
      </c>
      <c r="K4" s="145"/>
      <c r="L4" s="145"/>
      <c r="M4" s="145"/>
      <c r="N4" s="145"/>
      <c r="O4" s="148"/>
      <c r="P4" s="64" t="s">
        <v>9</v>
      </c>
      <c r="Q4" s="144" t="s">
        <v>97</v>
      </c>
      <c r="R4" s="145"/>
      <c r="S4" s="145"/>
      <c r="T4" s="145"/>
      <c r="U4" s="145"/>
      <c r="V4" s="148"/>
      <c r="W4" s="64" t="s">
        <v>9</v>
      </c>
      <c r="X4" s="144" t="s">
        <v>97</v>
      </c>
      <c r="Y4" s="145"/>
      <c r="Z4" s="145"/>
      <c r="AA4" s="145"/>
      <c r="AB4" s="145"/>
      <c r="AC4" s="148"/>
      <c r="AD4" s="64" t="s">
        <v>9</v>
      </c>
      <c r="AE4" s="147" t="s">
        <v>97</v>
      </c>
      <c r="AF4" s="145"/>
      <c r="AG4" s="145"/>
      <c r="AH4" s="145"/>
      <c r="AI4" s="145"/>
      <c r="AJ4" s="148"/>
      <c r="AK4" s="64" t="s">
        <v>9</v>
      </c>
      <c r="AL4" s="147" t="s">
        <v>97</v>
      </c>
      <c r="AM4" s="145"/>
      <c r="AN4" s="145"/>
      <c r="AO4" s="145"/>
      <c r="AP4" s="145"/>
      <c r="AQ4" s="148"/>
      <c r="AR4" s="64" t="s">
        <v>9</v>
      </c>
      <c r="AS4" s="147" t="s">
        <v>97</v>
      </c>
      <c r="AT4" s="145"/>
      <c r="AU4" s="145"/>
      <c r="AV4" s="145"/>
      <c r="AW4" s="145"/>
      <c r="AX4" s="148"/>
      <c r="AY4" s="64" t="s">
        <v>9</v>
      </c>
      <c r="AZ4" s="147" t="s">
        <v>97</v>
      </c>
      <c r="BA4" s="145"/>
      <c r="BB4" s="145"/>
      <c r="BC4" s="145"/>
      <c r="BD4" s="145"/>
      <c r="BE4" s="148"/>
      <c r="BF4" s="64" t="s">
        <v>9</v>
      </c>
      <c r="BG4" s="147" t="s">
        <v>97</v>
      </c>
      <c r="BH4" s="145"/>
      <c r="BI4" s="145"/>
      <c r="BJ4" s="145"/>
      <c r="BK4" s="145"/>
      <c r="BL4" s="148"/>
      <c r="BM4" s="64" t="s">
        <v>9</v>
      </c>
      <c r="BN4" s="147" t="s">
        <v>97</v>
      </c>
      <c r="BO4" s="145"/>
      <c r="BP4" s="145"/>
      <c r="BQ4" s="145"/>
      <c r="BR4" s="145"/>
      <c r="BS4" s="148"/>
      <c r="BT4" s="64" t="s">
        <v>9</v>
      </c>
      <c r="BU4" s="147" t="s">
        <v>97</v>
      </c>
      <c r="BV4" s="145"/>
      <c r="BW4" s="145"/>
      <c r="BX4" s="145"/>
      <c r="BY4" s="145"/>
      <c r="BZ4" s="148"/>
      <c r="CA4" s="64" t="s">
        <v>9</v>
      </c>
      <c r="CB4" s="147" t="s">
        <v>97</v>
      </c>
      <c r="CC4" s="145"/>
      <c r="CD4" s="145"/>
      <c r="CE4" s="145"/>
      <c r="CF4" s="145"/>
      <c r="CG4" s="148"/>
      <c r="CH4" s="64" t="s">
        <v>9</v>
      </c>
      <c r="CI4" s="147" t="s">
        <v>97</v>
      </c>
      <c r="CJ4" s="145"/>
      <c r="CK4" s="145"/>
      <c r="CL4" s="145"/>
      <c r="CM4" s="145"/>
      <c r="CN4" s="148"/>
      <c r="CO4" s="64" t="s">
        <v>9</v>
      </c>
    </row>
    <row r="5" spans="1:93" s="29" customFormat="1" ht="14.45" customHeight="1" x14ac:dyDescent="0.25">
      <c r="A5" s="3"/>
      <c r="B5" s="28"/>
      <c r="C5" s="144" t="s">
        <v>90</v>
      </c>
      <c r="D5" s="145"/>
      <c r="E5" s="149"/>
      <c r="F5" s="144" t="s">
        <v>91</v>
      </c>
      <c r="G5" s="146"/>
      <c r="H5" s="149"/>
      <c r="I5" s="64" t="s">
        <v>194</v>
      </c>
      <c r="J5" s="144" t="s">
        <v>90</v>
      </c>
      <c r="K5" s="145"/>
      <c r="L5" s="149"/>
      <c r="M5" s="144" t="s">
        <v>91</v>
      </c>
      <c r="N5" s="146"/>
      <c r="O5" s="149"/>
      <c r="P5" s="64" t="s">
        <v>194</v>
      </c>
      <c r="Q5" s="144" t="s">
        <v>90</v>
      </c>
      <c r="R5" s="145"/>
      <c r="S5" s="149"/>
      <c r="T5" s="144" t="s">
        <v>91</v>
      </c>
      <c r="U5" s="146"/>
      <c r="V5" s="149"/>
      <c r="W5" s="64" t="s">
        <v>194</v>
      </c>
      <c r="X5" s="144" t="s">
        <v>90</v>
      </c>
      <c r="Y5" s="145"/>
      <c r="Z5" s="149"/>
      <c r="AA5" s="144" t="s">
        <v>91</v>
      </c>
      <c r="AB5" s="146"/>
      <c r="AC5" s="149"/>
      <c r="AD5" s="64" t="s">
        <v>194</v>
      </c>
      <c r="AE5" s="147" t="s">
        <v>90</v>
      </c>
      <c r="AF5" s="145"/>
      <c r="AG5" s="149"/>
      <c r="AH5" s="144" t="s">
        <v>91</v>
      </c>
      <c r="AI5" s="146"/>
      <c r="AJ5" s="149"/>
      <c r="AK5" s="64" t="s">
        <v>194</v>
      </c>
      <c r="AL5" s="147" t="s">
        <v>90</v>
      </c>
      <c r="AM5" s="145"/>
      <c r="AN5" s="149"/>
      <c r="AO5" s="144" t="s">
        <v>91</v>
      </c>
      <c r="AP5" s="146"/>
      <c r="AQ5" s="149"/>
      <c r="AR5" s="64" t="s">
        <v>194</v>
      </c>
      <c r="AS5" s="147" t="s">
        <v>90</v>
      </c>
      <c r="AT5" s="145"/>
      <c r="AU5" s="149"/>
      <c r="AV5" s="144" t="s">
        <v>91</v>
      </c>
      <c r="AW5" s="146"/>
      <c r="AX5" s="149"/>
      <c r="AY5" s="64" t="s">
        <v>194</v>
      </c>
      <c r="AZ5" s="147" t="s">
        <v>90</v>
      </c>
      <c r="BA5" s="145"/>
      <c r="BB5" s="149"/>
      <c r="BC5" s="144" t="s">
        <v>91</v>
      </c>
      <c r="BD5" s="146"/>
      <c r="BE5" s="149"/>
      <c r="BF5" s="64" t="s">
        <v>194</v>
      </c>
      <c r="BG5" s="147" t="s">
        <v>90</v>
      </c>
      <c r="BH5" s="145"/>
      <c r="BI5" s="149"/>
      <c r="BJ5" s="144" t="s">
        <v>91</v>
      </c>
      <c r="BK5" s="146"/>
      <c r="BL5" s="149"/>
      <c r="BM5" s="64" t="s">
        <v>194</v>
      </c>
      <c r="BN5" s="147" t="s">
        <v>90</v>
      </c>
      <c r="BO5" s="145"/>
      <c r="BP5" s="149"/>
      <c r="BQ5" s="144" t="s">
        <v>91</v>
      </c>
      <c r="BR5" s="146"/>
      <c r="BS5" s="149"/>
      <c r="BT5" s="64" t="s">
        <v>194</v>
      </c>
      <c r="BU5" s="147" t="s">
        <v>90</v>
      </c>
      <c r="BV5" s="145"/>
      <c r="BW5" s="149"/>
      <c r="BX5" s="144" t="s">
        <v>91</v>
      </c>
      <c r="BY5" s="146"/>
      <c r="BZ5" s="149"/>
      <c r="CA5" s="64" t="s">
        <v>194</v>
      </c>
      <c r="CB5" s="147" t="s">
        <v>90</v>
      </c>
      <c r="CC5" s="145"/>
      <c r="CD5" s="149"/>
      <c r="CE5" s="144" t="s">
        <v>91</v>
      </c>
      <c r="CF5" s="146"/>
      <c r="CG5" s="149"/>
      <c r="CH5" s="64" t="s">
        <v>194</v>
      </c>
      <c r="CI5" s="147" t="s">
        <v>90</v>
      </c>
      <c r="CJ5" s="145"/>
      <c r="CK5" s="149"/>
      <c r="CL5" s="144" t="s">
        <v>91</v>
      </c>
      <c r="CM5" s="146"/>
      <c r="CN5" s="149"/>
      <c r="CO5" s="64" t="s">
        <v>194</v>
      </c>
    </row>
    <row r="6" spans="1:93" s="29" customFormat="1" ht="35.25" customHeight="1" thickBot="1" x14ac:dyDescent="0.3">
      <c r="A6" s="11"/>
      <c r="B6" s="12"/>
      <c r="C6" s="30" t="s">
        <v>68</v>
      </c>
      <c r="D6" s="31" t="s">
        <v>69</v>
      </c>
      <c r="E6" s="152" t="s">
        <v>195</v>
      </c>
      <c r="F6" s="30" t="s">
        <v>68</v>
      </c>
      <c r="G6" s="31" t="s">
        <v>69</v>
      </c>
      <c r="H6" s="152" t="s">
        <v>195</v>
      </c>
      <c r="I6" s="151"/>
      <c r="J6" s="30" t="s">
        <v>68</v>
      </c>
      <c r="K6" s="31" t="s">
        <v>69</v>
      </c>
      <c r="L6" s="152" t="s">
        <v>195</v>
      </c>
      <c r="M6" s="30" t="s">
        <v>68</v>
      </c>
      <c r="N6" s="31" t="s">
        <v>69</v>
      </c>
      <c r="O6" s="152" t="s">
        <v>195</v>
      </c>
      <c r="P6" s="151"/>
      <c r="Q6" s="30" t="s">
        <v>68</v>
      </c>
      <c r="R6" s="31" t="s">
        <v>69</v>
      </c>
      <c r="S6" s="152" t="s">
        <v>195</v>
      </c>
      <c r="T6" s="30" t="s">
        <v>68</v>
      </c>
      <c r="U6" s="31" t="s">
        <v>69</v>
      </c>
      <c r="V6" s="152" t="s">
        <v>195</v>
      </c>
      <c r="W6" s="151"/>
      <c r="X6" s="30" t="s">
        <v>68</v>
      </c>
      <c r="Y6" s="31" t="s">
        <v>69</v>
      </c>
      <c r="Z6" s="152" t="s">
        <v>195</v>
      </c>
      <c r="AA6" s="30" t="s">
        <v>68</v>
      </c>
      <c r="AB6" s="31" t="s">
        <v>69</v>
      </c>
      <c r="AC6" s="152" t="s">
        <v>195</v>
      </c>
      <c r="AD6" s="151"/>
      <c r="AE6" s="88" t="s">
        <v>68</v>
      </c>
      <c r="AF6" s="31" t="s">
        <v>69</v>
      </c>
      <c r="AG6" s="152" t="s">
        <v>195</v>
      </c>
      <c r="AH6" s="30" t="s">
        <v>68</v>
      </c>
      <c r="AI6" s="31" t="s">
        <v>69</v>
      </c>
      <c r="AJ6" s="152" t="s">
        <v>195</v>
      </c>
      <c r="AK6" s="151"/>
      <c r="AL6" s="88" t="s">
        <v>68</v>
      </c>
      <c r="AM6" s="31" t="s">
        <v>69</v>
      </c>
      <c r="AN6" s="152" t="s">
        <v>195</v>
      </c>
      <c r="AO6" s="30" t="s">
        <v>68</v>
      </c>
      <c r="AP6" s="31" t="s">
        <v>69</v>
      </c>
      <c r="AQ6" s="152" t="s">
        <v>195</v>
      </c>
      <c r="AR6" s="151"/>
      <c r="AS6" s="88" t="s">
        <v>68</v>
      </c>
      <c r="AT6" s="31" t="s">
        <v>69</v>
      </c>
      <c r="AU6" s="152" t="s">
        <v>195</v>
      </c>
      <c r="AV6" s="30" t="s">
        <v>68</v>
      </c>
      <c r="AW6" s="31" t="s">
        <v>69</v>
      </c>
      <c r="AX6" s="152" t="s">
        <v>195</v>
      </c>
      <c r="AY6" s="151"/>
      <c r="AZ6" s="88" t="s">
        <v>68</v>
      </c>
      <c r="BA6" s="31" t="s">
        <v>69</v>
      </c>
      <c r="BB6" s="152" t="s">
        <v>195</v>
      </c>
      <c r="BC6" s="30" t="s">
        <v>68</v>
      </c>
      <c r="BD6" s="31" t="s">
        <v>69</v>
      </c>
      <c r="BE6" s="152" t="s">
        <v>195</v>
      </c>
      <c r="BF6" s="151"/>
      <c r="BG6" s="88" t="s">
        <v>68</v>
      </c>
      <c r="BH6" s="31" t="s">
        <v>69</v>
      </c>
      <c r="BI6" s="152" t="s">
        <v>195</v>
      </c>
      <c r="BJ6" s="30" t="s">
        <v>68</v>
      </c>
      <c r="BK6" s="31" t="s">
        <v>69</v>
      </c>
      <c r="BL6" s="152" t="s">
        <v>195</v>
      </c>
      <c r="BM6" s="151"/>
      <c r="BN6" s="88" t="s">
        <v>68</v>
      </c>
      <c r="BO6" s="31" t="s">
        <v>69</v>
      </c>
      <c r="BP6" s="152" t="s">
        <v>195</v>
      </c>
      <c r="BQ6" s="30" t="s">
        <v>68</v>
      </c>
      <c r="BR6" s="31" t="s">
        <v>69</v>
      </c>
      <c r="BS6" s="152" t="s">
        <v>195</v>
      </c>
      <c r="BT6" s="151"/>
      <c r="BU6" s="88" t="s">
        <v>68</v>
      </c>
      <c r="BV6" s="31" t="s">
        <v>69</v>
      </c>
      <c r="BW6" s="152" t="s">
        <v>195</v>
      </c>
      <c r="BX6" s="30" t="s">
        <v>68</v>
      </c>
      <c r="BY6" s="31" t="s">
        <v>69</v>
      </c>
      <c r="BZ6" s="152" t="s">
        <v>195</v>
      </c>
      <c r="CA6" s="151"/>
      <c r="CB6" s="88" t="s">
        <v>68</v>
      </c>
      <c r="CC6" s="31" t="s">
        <v>69</v>
      </c>
      <c r="CD6" s="152" t="s">
        <v>195</v>
      </c>
      <c r="CE6" s="30" t="s">
        <v>68</v>
      </c>
      <c r="CF6" s="31" t="s">
        <v>69</v>
      </c>
      <c r="CG6" s="152" t="s">
        <v>195</v>
      </c>
      <c r="CH6" s="151"/>
      <c r="CI6" s="88" t="s">
        <v>68</v>
      </c>
      <c r="CJ6" s="31" t="s">
        <v>69</v>
      </c>
      <c r="CK6" s="152" t="s">
        <v>195</v>
      </c>
      <c r="CL6" s="30" t="s">
        <v>68</v>
      </c>
      <c r="CM6" s="31" t="s">
        <v>69</v>
      </c>
      <c r="CN6" s="152" t="s">
        <v>195</v>
      </c>
      <c r="CO6" s="151"/>
    </row>
    <row r="7" spans="1:93" ht="15.75" thickTop="1" x14ac:dyDescent="0.25">
      <c r="A7" s="5" t="s">
        <v>4</v>
      </c>
      <c r="B7" s="6" t="str">
        <f>DATA!A42</f>
        <v>Undecided ED</v>
      </c>
      <c r="C7" s="16">
        <f>DATA!D42/DATA!$L42</f>
        <v>0.34065934065934067</v>
      </c>
      <c r="D7" s="7">
        <f>DATA!E42/DATA!$L42</f>
        <v>0.37362637362637363</v>
      </c>
      <c r="E7" s="54">
        <f>C7+D7</f>
        <v>0.7142857142857143</v>
      </c>
      <c r="F7" s="16">
        <f>DATA!F42/DATA!$M42</f>
        <v>0.33333333333333331</v>
      </c>
      <c r="G7" s="25">
        <f>DATA!G42/DATA!$M42</f>
        <v>0.4</v>
      </c>
      <c r="H7" s="61">
        <f>F7+G7</f>
        <v>0.73333333333333339</v>
      </c>
      <c r="I7" s="19">
        <f>DATA!N31</f>
        <v>513</v>
      </c>
      <c r="J7" s="16">
        <f>DATA!Q42/DATA!$Y42</f>
        <v>0.37142857142857144</v>
      </c>
      <c r="K7" s="7">
        <f>DATA!R42/DATA!$Y42</f>
        <v>0.4</v>
      </c>
      <c r="L7" s="54">
        <f>J7+K7</f>
        <v>0.77142857142857146</v>
      </c>
      <c r="M7" s="16">
        <f>DATA!S42/DATA!$Z42</f>
        <v>0.41176470588235292</v>
      </c>
      <c r="N7" s="25">
        <f>DATA!T42/DATA!$Z42</f>
        <v>0.41176470588235292</v>
      </c>
      <c r="O7" s="61">
        <f>M7+N7</f>
        <v>0.82352941176470584</v>
      </c>
      <c r="P7" s="19">
        <f>DATA!AA42</f>
        <v>52</v>
      </c>
      <c r="Q7" s="16">
        <f>DATA!AD42/DATA!$AL42</f>
        <v>0.47368421052631576</v>
      </c>
      <c r="R7" s="7">
        <f>DATA!AE42/DATA!$AL42</f>
        <v>0.26315789473684209</v>
      </c>
      <c r="S7" s="54">
        <f>Q7+R7</f>
        <v>0.73684210526315785</v>
      </c>
      <c r="T7" s="16">
        <f>DATA!AF42/DATA!$AM42</f>
        <v>0.16666666666666666</v>
      </c>
      <c r="U7" s="25">
        <f>DATA!AG42/DATA!$AM42</f>
        <v>0.5</v>
      </c>
      <c r="V7" s="61">
        <f>T7+U7</f>
        <v>0.66666666666666663</v>
      </c>
      <c r="W7" s="19">
        <f>DATA!AN42</f>
        <v>25</v>
      </c>
      <c r="X7" s="16">
        <f>DATA!AQ42/DATA!$AY42</f>
        <v>0.41666666666666669</v>
      </c>
      <c r="Y7" s="7">
        <f>DATA!AR42/DATA!$AY42</f>
        <v>0.33333333333333331</v>
      </c>
      <c r="Z7" s="54">
        <f>X7+Y7</f>
        <v>0.75</v>
      </c>
      <c r="AA7" s="16">
        <f>DATA!AS42/DATA!$AZ42</f>
        <v>0.4</v>
      </c>
      <c r="AB7" s="25">
        <f>DATA!AT42/DATA!$AZ42</f>
        <v>0</v>
      </c>
      <c r="AC7" s="61">
        <f>AA7+AB7</f>
        <v>0.4</v>
      </c>
      <c r="AD7" s="19">
        <f>DATA!BA42</f>
        <v>17</v>
      </c>
      <c r="AE7" s="89">
        <f>DATA!BE43/DATA!$BM43</f>
        <v>0.33333333333333331</v>
      </c>
      <c r="AF7" s="7">
        <f>DATA!BF43/DATA!$BM43</f>
        <v>0.5</v>
      </c>
      <c r="AG7" s="54">
        <f>AE7+AF7</f>
        <v>0.83333333333333326</v>
      </c>
      <c r="AH7" s="16"/>
      <c r="AI7" s="25"/>
      <c r="AJ7" s="61">
        <f>AH7+AI7</f>
        <v>0</v>
      </c>
      <c r="AK7" s="19">
        <f>DATA!BO43</f>
        <v>7</v>
      </c>
      <c r="AL7" s="89">
        <f>DATA!BS43/DATA!$CA43</f>
        <v>0.66666666666666663</v>
      </c>
      <c r="AM7" s="7">
        <f>DATA!BT43/DATA!$CA43</f>
        <v>0</v>
      </c>
      <c r="AN7" s="54">
        <f>AL7+AM7</f>
        <v>0.66666666666666663</v>
      </c>
      <c r="AO7" s="16">
        <f>DATA!BU43/DATA!$CB43</f>
        <v>0</v>
      </c>
      <c r="AP7" s="25">
        <f>DATA!BV43/DATA!$CB43</f>
        <v>1</v>
      </c>
      <c r="AQ7" s="61">
        <f>AO7+AP7</f>
        <v>1</v>
      </c>
      <c r="AR7" s="19">
        <f>DATA!CC43</f>
        <v>4</v>
      </c>
      <c r="AS7" s="89"/>
      <c r="AT7" s="7"/>
      <c r="AU7" s="54">
        <f>AS7+AT7</f>
        <v>0</v>
      </c>
      <c r="AV7" s="16"/>
      <c r="AW7" s="25"/>
      <c r="AX7" s="61">
        <f>AV7+AW7</f>
        <v>0</v>
      </c>
      <c r="AY7" s="19">
        <f>DATA!$CQ43</f>
        <v>1</v>
      </c>
      <c r="AZ7" s="89"/>
      <c r="BA7" s="7"/>
      <c r="BB7" s="54">
        <f>AZ7+BA7</f>
        <v>0</v>
      </c>
      <c r="BC7" s="16"/>
      <c r="BD7" s="25"/>
      <c r="BE7" s="61">
        <f>BC7+BD7</f>
        <v>0</v>
      </c>
      <c r="BF7" s="19">
        <f>DATA!$DE45</f>
        <v>0</v>
      </c>
      <c r="BG7" s="89"/>
      <c r="BH7" s="7"/>
      <c r="BI7" s="54">
        <f t="shared" ref="BI7" si="0">BG7+BH7</f>
        <v>0</v>
      </c>
      <c r="BJ7" s="16"/>
      <c r="BK7" s="25"/>
      <c r="BL7" s="61">
        <f t="shared" ref="BL7" si="1">BJ7+BK7</f>
        <v>0</v>
      </c>
      <c r="BM7" s="19">
        <v>0</v>
      </c>
      <c r="BN7" s="89"/>
      <c r="BO7" s="7"/>
      <c r="BP7" s="54">
        <f t="shared" ref="BP7:BP10" si="2">BN7+BO7</f>
        <v>0</v>
      </c>
      <c r="BQ7" s="16"/>
      <c r="BR7" s="25"/>
      <c r="BS7" s="61">
        <f t="shared" ref="BS7:BS10" si="3">BQ7+BR7</f>
        <v>0</v>
      </c>
      <c r="BT7" s="19">
        <v>0</v>
      </c>
      <c r="BU7" s="89"/>
      <c r="BV7" s="7"/>
      <c r="BW7" s="54">
        <f t="shared" ref="BW7:BW10" si="4">BU7+BV7</f>
        <v>0</v>
      </c>
      <c r="BX7" s="16"/>
      <c r="BY7" s="25"/>
      <c r="BZ7" s="61">
        <f t="shared" ref="BZ7:BZ10" si="5">BX7+BY7</f>
        <v>0</v>
      </c>
      <c r="CA7" s="19">
        <v>0</v>
      </c>
      <c r="CB7" s="89"/>
      <c r="CC7" s="7"/>
      <c r="CD7" s="54">
        <f t="shared" ref="CD7:CD10" si="6">CB7+CC7</f>
        <v>0</v>
      </c>
      <c r="CE7" s="16"/>
      <c r="CF7" s="25"/>
      <c r="CG7" s="61">
        <f t="shared" ref="CG7:CG10" si="7">CE7+CF7</f>
        <v>0</v>
      </c>
      <c r="CH7" s="19"/>
      <c r="CI7" s="89"/>
      <c r="CJ7" s="7"/>
      <c r="CK7" s="54">
        <f t="shared" ref="CK7:CK10" si="8">CI7+CJ7</f>
        <v>0</v>
      </c>
      <c r="CL7" s="16"/>
      <c r="CM7" s="25"/>
      <c r="CN7" s="61">
        <f t="shared" ref="CN7:CN10" si="9">CL7+CM7</f>
        <v>0</v>
      </c>
      <c r="CO7" s="19"/>
    </row>
    <row r="8" spans="1:93" x14ac:dyDescent="0.25">
      <c r="A8" s="32"/>
      <c r="B8" s="33" t="str">
        <f>DATA!A43</f>
        <v>Teacher Development</v>
      </c>
      <c r="C8" s="35">
        <f>DATA!D43/DATA!$L43</f>
        <v>0.1103448275862069</v>
      </c>
      <c r="D8" s="34">
        <f>DATA!E43/DATA!$L43</f>
        <v>0.73103448275862071</v>
      </c>
      <c r="E8" s="55">
        <f>C8+D8</f>
        <v>0.8413793103448276</v>
      </c>
      <c r="F8" s="35">
        <f>DATA!F43/DATA!$M43</f>
        <v>0.11020408163265306</v>
      </c>
      <c r="G8" s="36">
        <f>DATA!G43/DATA!$M43</f>
        <v>0.72653061224489801</v>
      </c>
      <c r="H8" s="60">
        <f>F8+G8</f>
        <v>0.83673469387755106</v>
      </c>
      <c r="I8" s="37">
        <f>DATA!N43</f>
        <v>680</v>
      </c>
      <c r="J8" s="35">
        <f>DATA!Q43/DATA!$Y43</f>
        <v>0.10199004975124377</v>
      </c>
      <c r="K8" s="34">
        <f>DATA!R43/DATA!$Y43</f>
        <v>0.71393034825870649</v>
      </c>
      <c r="L8" s="55">
        <f>J8+K8</f>
        <v>0.81592039800995031</v>
      </c>
      <c r="M8" s="35">
        <f>DATA!S43/DATA!$Z43</f>
        <v>7.9831932773109238E-2</v>
      </c>
      <c r="N8" s="36">
        <f>DATA!T43/DATA!$Z43</f>
        <v>0.71848739495798319</v>
      </c>
      <c r="O8" s="60">
        <f>M8+N8</f>
        <v>0.79831932773109249</v>
      </c>
      <c r="P8" s="37">
        <f>DATA!AA43</f>
        <v>640</v>
      </c>
      <c r="Q8" s="35">
        <f>DATA!AD43/DATA!$AL43</f>
        <v>9.350649350649351E-2</v>
      </c>
      <c r="R8" s="34">
        <f>DATA!AE43/DATA!$AL43</f>
        <v>0.75064935064935068</v>
      </c>
      <c r="S8" s="55">
        <f>Q8+R8</f>
        <v>0.84415584415584421</v>
      </c>
      <c r="T8" s="35">
        <f>DATA!AF43/DATA!$AM43</f>
        <v>7.1748878923766815E-2</v>
      </c>
      <c r="U8" s="36">
        <f>DATA!AG43/DATA!$AM43</f>
        <v>0.69955156950672648</v>
      </c>
      <c r="V8" s="60">
        <f>T8+U8</f>
        <v>0.77130044843049328</v>
      </c>
      <c r="W8" s="37">
        <f>DATA!AN43</f>
        <v>608</v>
      </c>
      <c r="X8" s="35">
        <f>DATA!AQ43/DATA!$AY43</f>
        <v>0.11190476190476191</v>
      </c>
      <c r="Y8" s="34">
        <f>DATA!AR43/DATA!$AY43</f>
        <v>0.72619047619047616</v>
      </c>
      <c r="Z8" s="55">
        <f>X8+Y8</f>
        <v>0.83809523809523812</v>
      </c>
      <c r="AA8" s="35">
        <f>DATA!AS43/DATA!$AZ43</f>
        <v>5.8823529411764705E-2</v>
      </c>
      <c r="AB8" s="36">
        <f>DATA!AT43/DATA!$AZ43</f>
        <v>0.75980392156862742</v>
      </c>
      <c r="AC8" s="60">
        <f>AA8+AB8</f>
        <v>0.81862745098039214</v>
      </c>
      <c r="AD8" s="37">
        <f>DATA!BA43</f>
        <v>624</v>
      </c>
      <c r="AE8" s="90">
        <f>DATA!BE44/DATA!$BM44</f>
        <v>0.1</v>
      </c>
      <c r="AF8" s="34">
        <f>DATA!BF44/DATA!$BM44</f>
        <v>0.70714285714285718</v>
      </c>
      <c r="AG8" s="55">
        <f>AE8+AF8</f>
        <v>0.80714285714285716</v>
      </c>
      <c r="AH8" s="35">
        <f>DATA!BG44/DATA!$BN44</f>
        <v>9.5617529880478086E-2</v>
      </c>
      <c r="AI8" s="36">
        <f>DATA!BH44/DATA!$BN44</f>
        <v>0.69322709163346619</v>
      </c>
      <c r="AJ8" s="60">
        <f>AH8+AI8</f>
        <v>0.7888446215139443</v>
      </c>
      <c r="AK8" s="37">
        <f>DATA!BO44</f>
        <v>671</v>
      </c>
      <c r="AL8" s="90">
        <f>DATA!BS44/DATA!$CA44</f>
        <v>9.7222222222222224E-2</v>
      </c>
      <c r="AM8" s="34">
        <f>DATA!BT44/DATA!$CA44</f>
        <v>0.75</v>
      </c>
      <c r="AN8" s="55">
        <f>AL8+AM8</f>
        <v>0.84722222222222221</v>
      </c>
      <c r="AO8" s="35">
        <f>DATA!BU44/DATA!$CB44</f>
        <v>0.10569105691056911</v>
      </c>
      <c r="AP8" s="36">
        <f>DATA!BV44/DATA!$CB44</f>
        <v>0.68699186991869921</v>
      </c>
      <c r="AQ8" s="60">
        <f>AO8+AP8</f>
        <v>0.79268292682926833</v>
      </c>
      <c r="AR8" s="37">
        <f>DATA!CC44</f>
        <v>606</v>
      </c>
      <c r="AS8" s="90">
        <f>DATA!CG44/DATA!$CO44</f>
        <v>0.13664596273291926</v>
      </c>
      <c r="AT8" s="34">
        <f>DATA!CH44/DATA!$CO44</f>
        <v>0.72981366459627328</v>
      </c>
      <c r="AU8" s="55">
        <f>AS8+AT8</f>
        <v>0.86645962732919257</v>
      </c>
      <c r="AV8" s="35">
        <f>DATA!CI44/DATA!$CP44</f>
        <v>0.16894977168949771</v>
      </c>
      <c r="AW8" s="36">
        <f>DATA!CJ44/DATA!$CP44</f>
        <v>0.64383561643835618</v>
      </c>
      <c r="AX8" s="60">
        <f>AV8+AW8</f>
        <v>0.81278538812785395</v>
      </c>
      <c r="AY8" s="37">
        <f>DATA!$CQ44</f>
        <v>541</v>
      </c>
      <c r="AZ8" s="90">
        <f>DATA!CU46/DATA!$DC46</f>
        <v>0.17981072555205047</v>
      </c>
      <c r="BA8" s="34">
        <f>DATA!CV46/DATA!$DC46</f>
        <v>0.70347003154574128</v>
      </c>
      <c r="BB8" s="55">
        <f>AZ8+BA8</f>
        <v>0.88328075709779175</v>
      </c>
      <c r="BC8" s="35">
        <f>DATA!CW46/DATA!$DD46</f>
        <v>9.1428571428571428E-2</v>
      </c>
      <c r="BD8" s="36">
        <f>DATA!CX46/DATA!$DD46</f>
        <v>0.77714285714285714</v>
      </c>
      <c r="BE8" s="60">
        <f>BC8+BD8</f>
        <v>0.86857142857142855</v>
      </c>
      <c r="BF8" s="37">
        <f>DATA!$DE46</f>
        <v>492</v>
      </c>
      <c r="BG8" s="90">
        <f>DATA!DI46/DATA!$DQ46</f>
        <v>9.45945945945946E-2</v>
      </c>
      <c r="BH8" s="34">
        <f>DATA!DJ46/DATA!$DQ46</f>
        <v>0.7466216216216216</v>
      </c>
      <c r="BI8" s="55">
        <f t="shared" ref="BI8:BI10" si="10">BG8+BH8</f>
        <v>0.84121621621621623</v>
      </c>
      <c r="BJ8" s="35">
        <f>DATA!DK46/DATA!$DR46</f>
        <v>0.13068181818181818</v>
      </c>
      <c r="BK8" s="36">
        <f>DATA!DL46/DATA!$DR46</f>
        <v>0.70454545454545459</v>
      </c>
      <c r="BL8" s="60">
        <f t="shared" ref="BL8:BL10" si="11">BJ8+BK8</f>
        <v>0.83522727272727271</v>
      </c>
      <c r="BM8" s="37">
        <f>DATA!$DS46</f>
        <v>472</v>
      </c>
      <c r="BN8" s="90">
        <f>DATA!DW46/DATA!$EE46</f>
        <v>0.140625</v>
      </c>
      <c r="BO8" s="36">
        <f>DATA!DX46/DATA!$EE46</f>
        <v>0.73046875</v>
      </c>
      <c r="BP8" s="55">
        <f t="shared" si="2"/>
        <v>0.87109375</v>
      </c>
      <c r="BQ8" s="35">
        <f>DATA!DY46/DATA!$EF46</f>
        <v>0.12056737588652482</v>
      </c>
      <c r="BR8" s="36">
        <f>DATA!DZ46/DATA!$EF46</f>
        <v>0.7021276595744681</v>
      </c>
      <c r="BS8" s="60">
        <f t="shared" si="3"/>
        <v>0.82269503546099287</v>
      </c>
      <c r="BT8" s="37">
        <f>DATA!$EG46</f>
        <v>397</v>
      </c>
      <c r="BU8" s="90">
        <f>DATA!EK46/DATA!$ES46</f>
        <v>0.10043668122270742</v>
      </c>
      <c r="BV8" s="36">
        <f>DATA!EL46/DATA!$ES46</f>
        <v>0.76419213973799127</v>
      </c>
      <c r="BW8" s="55">
        <f t="shared" si="4"/>
        <v>0.86462882096069871</v>
      </c>
      <c r="BX8" s="35">
        <f>DATA!EM46/DATA!$ET46</f>
        <v>6.8493150684931503E-2</v>
      </c>
      <c r="BY8" s="36">
        <f>DATA!EN46/DATA!$ET46</f>
        <v>0.75342465753424659</v>
      </c>
      <c r="BZ8" s="60">
        <f t="shared" si="5"/>
        <v>0.82191780821917804</v>
      </c>
      <c r="CA8" s="37">
        <f>DATA!$EU46</f>
        <v>375</v>
      </c>
      <c r="CB8" s="90">
        <f>DATA!EY48/DATA!$FG48</f>
        <v>0.16371681415929204</v>
      </c>
      <c r="CC8" s="36">
        <f>DATA!EZ48/DATA!$FG48</f>
        <v>0.76106194690265483</v>
      </c>
      <c r="CD8" s="55">
        <f t="shared" si="6"/>
        <v>0.9247787610619469</v>
      </c>
      <c r="CE8" s="35">
        <f>DATA!FA48/DATA!$FH48</f>
        <v>0.104</v>
      </c>
      <c r="CF8" s="36">
        <f>DATA!FB48/DATA!$FH48</f>
        <v>0.73599999999999999</v>
      </c>
      <c r="CG8" s="60">
        <f t="shared" si="7"/>
        <v>0.84</v>
      </c>
      <c r="CH8" s="37">
        <f>DATA!$FI48</f>
        <v>351</v>
      </c>
      <c r="CI8" s="90">
        <f>DATA!FM48/DATA!$FU48</f>
        <v>9.2592592592592587E-2</v>
      </c>
      <c r="CJ8" s="36">
        <f>DATA!FN48/DATA!$FU48</f>
        <v>0.73611111111111116</v>
      </c>
      <c r="CK8" s="55">
        <f t="shared" si="8"/>
        <v>0.82870370370370372</v>
      </c>
      <c r="CL8" s="35">
        <f>DATA!FO48/DATA!$FV48</f>
        <v>3.3898305084745763E-2</v>
      </c>
      <c r="CM8" s="36">
        <f>DATA!FP48/DATA!$FV48</f>
        <v>0.83050847457627119</v>
      </c>
      <c r="CN8" s="60">
        <f t="shared" si="9"/>
        <v>0.86440677966101698</v>
      </c>
      <c r="CO8" s="37">
        <f>DATA!$FW48</f>
        <v>334</v>
      </c>
    </row>
    <row r="9" spans="1:93" x14ac:dyDescent="0.25">
      <c r="A9" s="5"/>
      <c r="B9" s="6" t="str">
        <f>DATA!A44</f>
        <v>HRD</v>
      </c>
      <c r="C9" s="16">
        <f>DATA!D44/DATA!$L44</f>
        <v>0.04</v>
      </c>
      <c r="D9" s="7">
        <f>DATA!E44/DATA!$L44</f>
        <v>0.82666666666666666</v>
      </c>
      <c r="E9" s="54">
        <f>C9+D9</f>
        <v>0.8666666666666667</v>
      </c>
      <c r="F9" s="16">
        <f>DATA!F44/DATA!$M44</f>
        <v>3.4090909090909088E-2</v>
      </c>
      <c r="G9" s="25">
        <f>DATA!G44/DATA!$M44</f>
        <v>0.85227272727272729</v>
      </c>
      <c r="H9" s="61">
        <f>F9+G9</f>
        <v>0.88636363636363635</v>
      </c>
      <c r="I9" s="19">
        <f>DATA!N44</f>
        <v>163</v>
      </c>
      <c r="J9" s="16">
        <f>DATA!Q44/DATA!$Y44</f>
        <v>5.128205128205128E-2</v>
      </c>
      <c r="K9" s="7">
        <f>DATA!R44/DATA!$Y44</f>
        <v>0.82051282051282048</v>
      </c>
      <c r="L9" s="54">
        <f>J9+K9</f>
        <v>0.87179487179487181</v>
      </c>
      <c r="M9" s="16">
        <f>DATA!S44/DATA!$Z44</f>
        <v>4.5977011494252873E-2</v>
      </c>
      <c r="N9" s="25">
        <f>DATA!T44/DATA!$Z44</f>
        <v>0.73563218390804597</v>
      </c>
      <c r="O9" s="61">
        <f>M9+N9</f>
        <v>0.78160919540229878</v>
      </c>
      <c r="P9" s="19">
        <f>DATA!AA44</f>
        <v>165</v>
      </c>
      <c r="Q9" s="16">
        <f>DATA!AD44/DATA!$AL44</f>
        <v>0.04</v>
      </c>
      <c r="R9" s="7">
        <f>DATA!AE44/DATA!$AL44</f>
        <v>0.85333333333333339</v>
      </c>
      <c r="S9" s="54">
        <f>Q9+R9</f>
        <v>0.89333333333333342</v>
      </c>
      <c r="T9" s="16">
        <f>DATA!AF44/DATA!$AM44</f>
        <v>6.25E-2</v>
      </c>
      <c r="U9" s="25">
        <f>DATA!AG44/DATA!$AM44</f>
        <v>0.76041666666666663</v>
      </c>
      <c r="V9" s="61">
        <f>T9+U9</f>
        <v>0.82291666666666663</v>
      </c>
      <c r="W9" s="19">
        <f>DATA!AN44</f>
        <v>171</v>
      </c>
      <c r="X9" s="16">
        <f>DATA!AQ44/DATA!$AY44</f>
        <v>0.05</v>
      </c>
      <c r="Y9" s="7">
        <f>DATA!AR44/DATA!$AY44</f>
        <v>0.83333333333333337</v>
      </c>
      <c r="Z9" s="54">
        <f>X9+Y9</f>
        <v>0.88333333333333341</v>
      </c>
      <c r="AA9" s="16">
        <f>DATA!AS44/DATA!$AZ44</f>
        <v>2.2222222222222223E-2</v>
      </c>
      <c r="AB9" s="25">
        <f>DATA!AT44/DATA!$AZ44</f>
        <v>0.83333333333333337</v>
      </c>
      <c r="AC9" s="61">
        <f>AA9+AB9</f>
        <v>0.85555555555555562</v>
      </c>
      <c r="AD9" s="19">
        <f>DATA!BA44</f>
        <v>150</v>
      </c>
      <c r="AE9" s="89">
        <f>DATA!BE45/DATA!$BM45</f>
        <v>9.4339622641509441E-2</v>
      </c>
      <c r="AF9" s="7">
        <f>DATA!BF45/DATA!$BM45</f>
        <v>0.69811320754716977</v>
      </c>
      <c r="AG9" s="54">
        <f>AE9+AF9</f>
        <v>0.79245283018867918</v>
      </c>
      <c r="AH9" s="16">
        <f>DATA!BG45/DATA!$BN45</f>
        <v>4.0540540540540543E-2</v>
      </c>
      <c r="AI9" s="25">
        <f>DATA!BH45/DATA!$BN45</f>
        <v>0.77027027027027029</v>
      </c>
      <c r="AJ9" s="61">
        <f>AH9+AI9</f>
        <v>0.81081081081081086</v>
      </c>
      <c r="AK9" s="19">
        <f>DATA!BO45</f>
        <v>127</v>
      </c>
      <c r="AL9" s="89">
        <f>DATA!BS45/DATA!$CA45</f>
        <v>0.13725490196078433</v>
      </c>
      <c r="AM9" s="7">
        <f>DATA!BT45/DATA!$CA45</f>
        <v>0.70588235294117652</v>
      </c>
      <c r="AN9" s="54">
        <f>AL9+AM9</f>
        <v>0.8431372549019609</v>
      </c>
      <c r="AO9" s="16">
        <f>DATA!BU45/DATA!$CB45</f>
        <v>5.7142857142857141E-2</v>
      </c>
      <c r="AP9" s="25">
        <f>DATA!BV45/DATA!$CB45</f>
        <v>0.81428571428571428</v>
      </c>
      <c r="AQ9" s="61">
        <f>AO9+AP9</f>
        <v>0.87142857142857144</v>
      </c>
      <c r="AR9" s="19">
        <f>DATA!CC45</f>
        <v>121</v>
      </c>
      <c r="AS9" s="89">
        <f>DATA!CG45/DATA!$CO45</f>
        <v>9.375E-2</v>
      </c>
      <c r="AT9" s="7">
        <f>DATA!CH45/DATA!$CO45</f>
        <v>0.734375</v>
      </c>
      <c r="AU9" s="54">
        <f>AS9+AT9</f>
        <v>0.828125</v>
      </c>
      <c r="AV9" s="16">
        <f>DATA!CI45/DATA!$CP45</f>
        <v>4.5454545454545456E-2</v>
      </c>
      <c r="AW9" s="25">
        <f>DATA!CJ45/DATA!$CP45</f>
        <v>0.85227272727272729</v>
      </c>
      <c r="AX9" s="61">
        <f>AV9+AW9</f>
        <v>0.89772727272727271</v>
      </c>
      <c r="AY9" s="19">
        <f>DATA!$CQ45</f>
        <v>152</v>
      </c>
      <c r="AZ9" s="89">
        <f>DATA!CU47/DATA!$DC47</f>
        <v>0.21212121212121213</v>
      </c>
      <c r="BA9" s="7">
        <f>DATA!CV47/DATA!$DC47</f>
        <v>0.68181818181818177</v>
      </c>
      <c r="BB9" s="54">
        <f>AZ9+BA9</f>
        <v>0.89393939393939392</v>
      </c>
      <c r="BC9" s="16">
        <f>DATA!CW47/DATA!$DD47</f>
        <v>5.7692307692307696E-2</v>
      </c>
      <c r="BD9" s="25">
        <f>DATA!CX47/DATA!$DD47</f>
        <v>0.83653846153846156</v>
      </c>
      <c r="BE9" s="61">
        <f>BC9+BD9</f>
        <v>0.89423076923076927</v>
      </c>
      <c r="BF9" s="19">
        <f>DATA!$DE47</f>
        <v>170</v>
      </c>
      <c r="BG9" s="89">
        <f>DATA!DI47/DATA!$DQ47</f>
        <v>4.4117647058823532E-2</v>
      </c>
      <c r="BH9" s="7">
        <f>DATA!DJ47/DATA!$DQ47</f>
        <v>0.88235294117647056</v>
      </c>
      <c r="BI9" s="54">
        <f t="shared" si="10"/>
        <v>0.92647058823529405</v>
      </c>
      <c r="BJ9" s="16">
        <f>DATA!DK47/DATA!$DR47</f>
        <v>2.7777777777777776E-2</v>
      </c>
      <c r="BK9" s="25">
        <f>DATA!DL47/DATA!$DR47</f>
        <v>0.87037037037037035</v>
      </c>
      <c r="BL9" s="61">
        <f t="shared" si="11"/>
        <v>0.89814814814814814</v>
      </c>
      <c r="BM9" s="19">
        <f>DATA!$DS47</f>
        <v>176</v>
      </c>
      <c r="BN9" s="89">
        <f>DATA!DW47/DATA!$EE47</f>
        <v>2.5000000000000001E-2</v>
      </c>
      <c r="BO9" s="7">
        <f>DATA!DX47/DATA!$EE47</f>
        <v>0.86250000000000004</v>
      </c>
      <c r="BP9" s="54">
        <f t="shared" si="2"/>
        <v>0.88750000000000007</v>
      </c>
      <c r="BQ9" s="16">
        <f>DATA!DY47/DATA!$EF47</f>
        <v>2.8037383177570093E-2</v>
      </c>
      <c r="BR9" s="25">
        <f>DATA!DZ47/DATA!$EF47</f>
        <v>0.83177570093457942</v>
      </c>
      <c r="BS9" s="61">
        <f t="shared" si="3"/>
        <v>0.85981308411214952</v>
      </c>
      <c r="BT9" s="19">
        <f>DATA!$EG47</f>
        <v>187</v>
      </c>
      <c r="BU9" s="89">
        <f>DATA!EK47/DATA!$ES47</f>
        <v>5.5555555555555552E-2</v>
      </c>
      <c r="BV9" s="7">
        <f>DATA!EL47/DATA!$ES47</f>
        <v>0.8666666666666667</v>
      </c>
      <c r="BW9" s="54">
        <f t="shared" si="4"/>
        <v>0.92222222222222228</v>
      </c>
      <c r="BX9" s="16">
        <f>DATA!EM47/DATA!$ET47</f>
        <v>1.9801980198019802E-2</v>
      </c>
      <c r="BY9" s="25">
        <f>DATA!EN47/DATA!$ET47</f>
        <v>0.90099009900990101</v>
      </c>
      <c r="BZ9" s="61">
        <f t="shared" si="5"/>
        <v>0.92079207920792083</v>
      </c>
      <c r="CA9" s="19">
        <f>DATA!$EU47</f>
        <v>191</v>
      </c>
      <c r="CB9" s="89">
        <f>DATA!EY49/DATA!$FG49</f>
        <v>3.4090909090909088E-2</v>
      </c>
      <c r="CC9" s="7">
        <f>DATA!EZ49/DATA!$FG49</f>
        <v>0.90909090909090906</v>
      </c>
      <c r="CD9" s="54">
        <f t="shared" si="6"/>
        <v>0.94318181818181812</v>
      </c>
      <c r="CE9" s="16">
        <f>DATA!FA49/DATA!$FH49</f>
        <v>7.2580645161290328E-2</v>
      </c>
      <c r="CF9" s="25">
        <f>DATA!FB49/DATA!$FH49</f>
        <v>0.82258064516129037</v>
      </c>
      <c r="CG9" s="61">
        <f t="shared" si="7"/>
        <v>0.89516129032258074</v>
      </c>
      <c r="CH9" s="19">
        <f>DATA!$FI49</f>
        <v>212</v>
      </c>
      <c r="CI9" s="89">
        <f>DATA!FM49/DATA!$FU49</f>
        <v>6.0606060606060608E-2</v>
      </c>
      <c r="CJ9" s="7">
        <f>DATA!FN49/DATA!$FU49</f>
        <v>0.83333333333333337</v>
      </c>
      <c r="CK9" s="54">
        <f t="shared" si="8"/>
        <v>0.89393939393939403</v>
      </c>
      <c r="CL9" s="16">
        <f>DATA!FO49/DATA!$FV49</f>
        <v>4.6153846153846156E-2</v>
      </c>
      <c r="CM9" s="25">
        <f>DATA!FP49/DATA!$FV49</f>
        <v>0.87692307692307692</v>
      </c>
      <c r="CN9" s="61">
        <f t="shared" si="9"/>
        <v>0.92307692307692313</v>
      </c>
      <c r="CO9" s="19">
        <f>DATA!$FW49</f>
        <v>196</v>
      </c>
    </row>
    <row r="10" spans="1:93" s="71" customFormat="1" ht="15.75" thickBot="1" x14ac:dyDescent="0.3">
      <c r="A10" s="44" t="s">
        <v>75</v>
      </c>
      <c r="B10" s="72"/>
      <c r="C10" s="74">
        <f>DATA!D45/DATA!$L45</f>
        <v>0.13643926788685523</v>
      </c>
      <c r="D10" s="73">
        <f>DATA!E45/DATA!$L45</f>
        <v>0.68885191347753749</v>
      </c>
      <c r="E10" s="58">
        <f>C10+D10</f>
        <v>0.82529118136439272</v>
      </c>
      <c r="F10" s="74">
        <f>DATA!F45/DATA!$M45</f>
        <v>0.11019283746556474</v>
      </c>
      <c r="G10" s="75">
        <f>DATA!G45/DATA!$M45</f>
        <v>0.73002754820936644</v>
      </c>
      <c r="H10" s="63">
        <f>F10+G10</f>
        <v>0.84022038567493118</v>
      </c>
      <c r="I10" s="76">
        <f>DATA!N45</f>
        <v>964</v>
      </c>
      <c r="J10" s="74">
        <f>DATA!Q45/DATA!$Y45</f>
        <v>0.11262135922330097</v>
      </c>
      <c r="K10" s="73">
        <f>DATA!R45/DATA!$Y45</f>
        <v>0.70873786407766992</v>
      </c>
      <c r="L10" s="58">
        <f>J10+K10</f>
        <v>0.82135922330097089</v>
      </c>
      <c r="M10" s="74">
        <f>DATA!S45/DATA!$Z45</f>
        <v>8.771929824561403E-2</v>
      </c>
      <c r="N10" s="75">
        <f>DATA!T45/DATA!$Z45</f>
        <v>0.70760233918128657</v>
      </c>
      <c r="O10" s="63">
        <f>M10+N10</f>
        <v>0.79532163742690054</v>
      </c>
      <c r="P10" s="76">
        <f>DATA!AA45</f>
        <v>857</v>
      </c>
      <c r="Q10" s="74">
        <f>DATA!AD45/DATA!$AL45</f>
        <v>0.10020876826722339</v>
      </c>
      <c r="R10" s="73">
        <f>DATA!AE45/DATA!$AL45</f>
        <v>0.74739039665970775</v>
      </c>
      <c r="S10" s="58">
        <f>Q10+R10</f>
        <v>0.8475991649269311</v>
      </c>
      <c r="T10" s="74">
        <f>DATA!AF45/DATA!$AM45</f>
        <v>7.0769230769230765E-2</v>
      </c>
      <c r="U10" s="75">
        <f>DATA!AG45/DATA!$AM45</f>
        <v>0.7138461538461538</v>
      </c>
      <c r="V10" s="63">
        <f>T10+U10</f>
        <v>0.7846153846153846</v>
      </c>
      <c r="W10" s="76">
        <f>DATA!AN45</f>
        <v>804</v>
      </c>
      <c r="X10" s="74">
        <f>DATA!AQ45/DATA!$AY45</f>
        <v>0.11178861788617886</v>
      </c>
      <c r="Y10" s="73">
        <f>DATA!AR45/DATA!$AY45</f>
        <v>0.72967479674796742</v>
      </c>
      <c r="Z10" s="58">
        <f>X10+Y10</f>
        <v>0.84146341463414631</v>
      </c>
      <c r="AA10" s="74">
        <f>DATA!AS45/DATA!$AZ45</f>
        <v>5.3511705685618728E-2</v>
      </c>
      <c r="AB10" s="75">
        <f>DATA!AT45/DATA!$AZ45</f>
        <v>0.76923076923076927</v>
      </c>
      <c r="AC10" s="63">
        <f>AA10+AB10</f>
        <v>0.82274247491638797</v>
      </c>
      <c r="AD10" s="76">
        <f>DATA!BA45</f>
        <v>791</v>
      </c>
      <c r="AE10" s="100">
        <f>DATA!BE46/DATA!$BM46</f>
        <v>0.1022964509394572</v>
      </c>
      <c r="AF10" s="101">
        <f>DATA!BF46/DATA!$BM46</f>
        <v>0.70354906054279753</v>
      </c>
      <c r="AG10" s="93">
        <f>AE10+AF10</f>
        <v>0.80584551148225469</v>
      </c>
      <c r="AH10" s="102">
        <f>DATA!BG46/DATA!$BN46</f>
        <v>8.2822085889570546E-2</v>
      </c>
      <c r="AI10" s="103">
        <f>DATA!BH46/DATA!$BN46</f>
        <v>0.70858895705521474</v>
      </c>
      <c r="AJ10" s="96">
        <f>AH10+AI10</f>
        <v>0.79141104294478526</v>
      </c>
      <c r="AK10" s="104">
        <f>DATA!BO46</f>
        <v>805</v>
      </c>
      <c r="AL10" s="100">
        <f>DATA!BS46/DATA!$CA46</f>
        <v>0.10628019323671498</v>
      </c>
      <c r="AM10" s="101">
        <f>DATA!BT46/DATA!$CA46</f>
        <v>0.73913043478260865</v>
      </c>
      <c r="AN10" s="93">
        <f>AL10+AM10</f>
        <v>0.84541062801932365</v>
      </c>
      <c r="AO10" s="102">
        <f>DATA!BU46/DATA!$CB46</f>
        <v>9.4637223974763401E-2</v>
      </c>
      <c r="AP10" s="103">
        <f>DATA!BV46/DATA!$CB46</f>
        <v>0.71608832807570977</v>
      </c>
      <c r="AQ10" s="96">
        <f>AO10+AP10</f>
        <v>0.81072555205047314</v>
      </c>
      <c r="AR10" s="104">
        <f>DATA!CC46</f>
        <v>731</v>
      </c>
      <c r="AS10" s="100">
        <f>DATA!CG46/DATA!$CO46</f>
        <v>0.12953367875647667</v>
      </c>
      <c r="AT10" s="101">
        <f>DATA!CH46/DATA!$CO46</f>
        <v>0.73056994818652854</v>
      </c>
      <c r="AU10" s="93">
        <f>AS10+AT10</f>
        <v>0.86010362694300524</v>
      </c>
      <c r="AV10" s="102">
        <f>DATA!CI46/DATA!$CP46</f>
        <v>0.13636363636363635</v>
      </c>
      <c r="AW10" s="103">
        <f>DATA!CJ46/DATA!$CP46</f>
        <v>0.70129870129870131</v>
      </c>
      <c r="AX10" s="96">
        <f>AV10+AW10</f>
        <v>0.83766233766233766</v>
      </c>
      <c r="AY10" s="104">
        <f>DATA!$CQ46</f>
        <v>694</v>
      </c>
      <c r="AZ10" s="100">
        <f>DATA!CU48/DATA!$DC48</f>
        <v>0.18537859007832899</v>
      </c>
      <c r="BA10" s="101">
        <f>DATA!CV48/DATA!$DC48</f>
        <v>0.69973890339425593</v>
      </c>
      <c r="BB10" s="93">
        <f>AZ10+BA10</f>
        <v>0.88511749347258495</v>
      </c>
      <c r="BC10" s="102">
        <f>DATA!CW48/DATA!$DD48</f>
        <v>7.8853046594982074E-2</v>
      </c>
      <c r="BD10" s="103">
        <f>DATA!CX48/DATA!$DD48</f>
        <v>0.79928315412186379</v>
      </c>
      <c r="BE10" s="96">
        <f>BC10+BD10</f>
        <v>0.87813620071684584</v>
      </c>
      <c r="BF10" s="104">
        <f>DATA!$DE48</f>
        <v>662</v>
      </c>
      <c r="BG10" s="100">
        <f>DATA!DI48/DATA!$DQ48</f>
        <v>8.5164835164835168E-2</v>
      </c>
      <c r="BH10" s="101">
        <f>DATA!DJ48/DATA!$DQ48</f>
        <v>0.77197802197802201</v>
      </c>
      <c r="BI10" s="93">
        <f t="shared" si="10"/>
        <v>0.85714285714285721</v>
      </c>
      <c r="BJ10" s="102">
        <f>DATA!DK48/DATA!$DR48</f>
        <v>9.154929577464789E-2</v>
      </c>
      <c r="BK10" s="103">
        <f>DATA!DL48/DATA!$DR48</f>
        <v>0.76760563380281688</v>
      </c>
      <c r="BL10" s="96">
        <f t="shared" si="11"/>
        <v>0.85915492957746475</v>
      </c>
      <c r="BM10" s="104">
        <f>DATA!$DS48</f>
        <v>648</v>
      </c>
      <c r="BN10" s="100">
        <f>DATA!DW48/DATA!$EE48</f>
        <v>0.1130952380952381</v>
      </c>
      <c r="BO10" s="101">
        <f>DATA!DX48/DATA!$EE48</f>
        <v>0.76190476190476186</v>
      </c>
      <c r="BP10" s="93">
        <f t="shared" si="2"/>
        <v>0.875</v>
      </c>
      <c r="BQ10" s="102">
        <f>DATA!DY48/DATA!$EF48</f>
        <v>8.0645161290322578E-2</v>
      </c>
      <c r="BR10" s="103">
        <f>DATA!DZ48/DATA!$EF48</f>
        <v>0.75806451612903225</v>
      </c>
      <c r="BS10" s="96">
        <f t="shared" si="3"/>
        <v>0.83870967741935487</v>
      </c>
      <c r="BT10" s="104">
        <f>DATA!$EG48</f>
        <v>584</v>
      </c>
      <c r="BU10" s="100">
        <f>DATA!EK48/DATA!$ES48</f>
        <v>8.7774294670846395E-2</v>
      </c>
      <c r="BV10" s="101">
        <f>DATA!EL48/DATA!$ES48</f>
        <v>0.7931034482758621</v>
      </c>
      <c r="BW10" s="93">
        <f t="shared" si="4"/>
        <v>0.88087774294670851</v>
      </c>
      <c r="BX10" s="102">
        <f>DATA!EM48/DATA!$ET48</f>
        <v>4.8582995951417005E-2</v>
      </c>
      <c r="BY10" s="103">
        <f>DATA!EN48/DATA!$ET48</f>
        <v>0.81376518218623484</v>
      </c>
      <c r="BZ10" s="96">
        <f t="shared" si="5"/>
        <v>0.86234817813765186</v>
      </c>
      <c r="CA10" s="104">
        <f>DATA!$EU48</f>
        <v>566</v>
      </c>
      <c r="CB10" s="100">
        <f>DATA!EY50/DATA!$FG50</f>
        <v>0.12738853503184713</v>
      </c>
      <c r="CC10" s="101">
        <f>DATA!EZ50/DATA!$FG50</f>
        <v>0.80254777070063699</v>
      </c>
      <c r="CD10" s="93">
        <f t="shared" si="6"/>
        <v>0.92993630573248409</v>
      </c>
      <c r="CE10" s="102">
        <f>DATA!FA50/DATA!$FH50</f>
        <v>8.8353413654618476E-2</v>
      </c>
      <c r="CF10" s="103">
        <f>DATA!FB50/DATA!$FH50</f>
        <v>0.77911646586345384</v>
      </c>
      <c r="CG10" s="96">
        <f t="shared" si="7"/>
        <v>0.86746987951807231</v>
      </c>
      <c r="CH10" s="104">
        <f>DATA!$FI50</f>
        <v>563</v>
      </c>
      <c r="CI10" s="100">
        <f>DATA!FM50/DATA!$FU50</f>
        <v>8.5106382978723402E-2</v>
      </c>
      <c r="CJ10" s="101">
        <f>DATA!FN50/DATA!$FU50</f>
        <v>0.75886524822695034</v>
      </c>
      <c r="CK10" s="93">
        <f t="shared" si="8"/>
        <v>0.84397163120567376</v>
      </c>
      <c r="CL10" s="102">
        <f>DATA!FO50/DATA!$FV50</f>
        <v>4.0322580645161289E-2</v>
      </c>
      <c r="CM10" s="103">
        <f>DATA!FP50/DATA!$FV50</f>
        <v>0.85483870967741937</v>
      </c>
      <c r="CN10" s="96">
        <f t="shared" si="9"/>
        <v>0.89516129032258063</v>
      </c>
      <c r="CO10" s="104">
        <f>DATA!$FW50</f>
        <v>530</v>
      </c>
    </row>
    <row r="12" spans="1:93" x14ac:dyDescent="0.25">
      <c r="B12" t="s">
        <v>98</v>
      </c>
    </row>
    <row r="13" spans="1:93" x14ac:dyDescent="0.25">
      <c r="B13" s="69" t="s">
        <v>99</v>
      </c>
    </row>
    <row r="14" spans="1:93" x14ac:dyDescent="0.25">
      <c r="B14" s="69" t="s">
        <v>100</v>
      </c>
    </row>
  </sheetData>
  <pageMargins left="0.7" right="0.7" top="0.75" bottom="0.75" header="0.3" footer="0.3"/>
  <pageSetup orientation="landscape" r:id="rId1"/>
  <headerFooter>
    <oddFooter>&amp;L&amp;8OIRA &amp;D&amp;C&amp;8&amp;P&amp;R&amp;8&amp;F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18"/>
  <sheetViews>
    <sheetView zoomScaleNormal="100" workbookViewId="0">
      <pane xSplit="2" ySplit="6" topLeftCell="BW7" activePane="bottomRight" state="frozen"/>
      <selection activeCell="AS3" sqref="AS3:AY3"/>
      <selection pane="topRight" activeCell="AS3" sqref="AS3:AY3"/>
      <selection pane="bottomLeft" activeCell="AS3" sqref="AS3:AY3"/>
      <selection pane="bottomRight" activeCell="AS3" sqref="AS3:AY3"/>
    </sheetView>
  </sheetViews>
  <sheetFormatPr defaultRowHeight="15" x14ac:dyDescent="0.25"/>
  <cols>
    <col min="1" max="1" width="2.85546875" customWidth="1"/>
    <col min="2" max="2" width="24.85546875" customWidth="1"/>
    <col min="3" max="4" width="6.85546875" customWidth="1"/>
    <col min="5" max="5" width="8.28515625" style="71" customWidth="1"/>
    <col min="6" max="7" width="6.85546875" customWidth="1"/>
    <col min="8" max="8" width="8.28515625" style="71" customWidth="1"/>
    <col min="9" max="9" width="5.5703125" style="67" customWidth="1"/>
    <col min="10" max="11" width="6.85546875" customWidth="1"/>
    <col min="12" max="12" width="8.28515625" style="71" customWidth="1"/>
    <col min="13" max="14" width="6.85546875" customWidth="1"/>
    <col min="15" max="15" width="8.28515625" style="71" customWidth="1"/>
    <col min="16" max="16" width="5.5703125" style="67" customWidth="1"/>
    <col min="17" max="18" width="6.85546875" customWidth="1"/>
    <col min="19" max="19" width="8.28515625" style="71" customWidth="1"/>
    <col min="20" max="21" width="6.85546875" customWidth="1"/>
    <col min="22" max="22" width="8.28515625" style="71" customWidth="1"/>
    <col min="23" max="23" width="5.5703125" style="67" customWidth="1"/>
    <col min="24" max="25" width="6.85546875" customWidth="1"/>
    <col min="27" max="28" width="6.85546875" customWidth="1"/>
    <col min="30" max="30" width="5.5703125" customWidth="1"/>
    <col min="31" max="32" width="6.85546875" customWidth="1"/>
    <col min="34" max="35" width="6.85546875" customWidth="1"/>
    <col min="37" max="37" width="5.5703125" customWidth="1"/>
    <col min="38" max="39" width="7.42578125" customWidth="1"/>
    <col min="41" max="42" width="7.5703125" customWidth="1"/>
    <col min="44" max="44" width="6" customWidth="1"/>
    <col min="51" max="51" width="6" customWidth="1"/>
    <col min="58" max="58" width="6" customWidth="1"/>
    <col min="59" max="64" width="8.85546875" style="118"/>
    <col min="65" max="65" width="6" style="118" customWidth="1"/>
    <col min="66" max="71" width="8.85546875" style="118"/>
    <col min="72" max="72" width="6" style="118" customWidth="1"/>
    <col min="73" max="78" width="8.85546875" style="118"/>
    <col min="79" max="79" width="6" style="118" customWidth="1"/>
    <col min="80" max="85" width="9.140625" style="118"/>
    <col min="86" max="86" width="6" style="118" customWidth="1"/>
    <col min="87" max="92" width="9.140625" style="118"/>
    <col min="93" max="93" width="6" style="118" customWidth="1"/>
  </cols>
  <sheetData>
    <row r="1" spans="1:93" ht="18.75" customHeight="1" x14ac:dyDescent="0.3">
      <c r="B1" s="22" t="s">
        <v>72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S1" s="22"/>
      <c r="V1" s="22"/>
    </row>
    <row r="2" spans="1:93" ht="19.5" customHeight="1" thickBot="1" x14ac:dyDescent="0.35">
      <c r="A2" s="23"/>
      <c r="B2" s="23" t="s">
        <v>86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S2" s="23"/>
      <c r="V2" s="23"/>
    </row>
    <row r="3" spans="1:93" x14ac:dyDescent="0.25">
      <c r="A3" s="2"/>
      <c r="B3" s="21"/>
      <c r="C3" s="143" t="s">
        <v>67</v>
      </c>
      <c r="D3" s="135"/>
      <c r="E3" s="135"/>
      <c r="F3" s="135"/>
      <c r="G3" s="135"/>
      <c r="H3" s="135"/>
      <c r="I3" s="136"/>
      <c r="J3" s="142" t="s">
        <v>70</v>
      </c>
      <c r="K3" s="140"/>
      <c r="L3" s="140"/>
      <c r="M3" s="140"/>
      <c r="N3" s="140"/>
      <c r="O3" s="140"/>
      <c r="P3" s="141"/>
      <c r="Q3" s="142" t="s">
        <v>71</v>
      </c>
      <c r="R3" s="140"/>
      <c r="S3" s="140"/>
      <c r="T3" s="140"/>
      <c r="U3" s="140"/>
      <c r="V3" s="140"/>
      <c r="W3" s="141"/>
      <c r="X3" s="142" t="s">
        <v>102</v>
      </c>
      <c r="Y3" s="140"/>
      <c r="Z3" s="140"/>
      <c r="AA3" s="140"/>
      <c r="AB3" s="140"/>
      <c r="AC3" s="140"/>
      <c r="AD3" s="141"/>
      <c r="AE3" s="142" t="s">
        <v>103</v>
      </c>
      <c r="AF3" s="140"/>
      <c r="AG3" s="140"/>
      <c r="AH3" s="140"/>
      <c r="AI3" s="140"/>
      <c r="AJ3" s="140"/>
      <c r="AK3" s="141"/>
      <c r="AL3" s="142" t="s">
        <v>104</v>
      </c>
      <c r="AM3" s="140"/>
      <c r="AN3" s="140"/>
      <c r="AO3" s="140"/>
      <c r="AP3" s="140"/>
      <c r="AQ3" s="140"/>
      <c r="AR3" s="141"/>
      <c r="AS3" s="142" t="s">
        <v>175</v>
      </c>
      <c r="AT3" s="140"/>
      <c r="AU3" s="140"/>
      <c r="AV3" s="140"/>
      <c r="AW3" s="140"/>
      <c r="AX3" s="140"/>
      <c r="AY3" s="141"/>
      <c r="AZ3" s="142" t="s">
        <v>178</v>
      </c>
      <c r="BA3" s="140"/>
      <c r="BB3" s="140"/>
      <c r="BC3" s="140"/>
      <c r="BD3" s="140"/>
      <c r="BE3" s="140"/>
      <c r="BF3" s="141"/>
      <c r="BG3" s="142" t="s">
        <v>179</v>
      </c>
      <c r="BH3" s="140"/>
      <c r="BI3" s="140"/>
      <c r="BJ3" s="140"/>
      <c r="BK3" s="140"/>
      <c r="BL3" s="140"/>
      <c r="BM3" s="141"/>
      <c r="BN3" s="142" t="s">
        <v>182</v>
      </c>
      <c r="BO3" s="140"/>
      <c r="BP3" s="140"/>
      <c r="BQ3" s="140"/>
      <c r="BR3" s="140"/>
      <c r="BS3" s="140"/>
      <c r="BT3" s="141"/>
      <c r="BU3" s="142" t="s">
        <v>183</v>
      </c>
      <c r="BV3" s="140"/>
      <c r="BW3" s="140"/>
      <c r="BX3" s="140"/>
      <c r="BY3" s="140"/>
      <c r="BZ3" s="140"/>
      <c r="CA3" s="141"/>
      <c r="CB3" s="142" t="s">
        <v>184</v>
      </c>
      <c r="CC3" s="140"/>
      <c r="CD3" s="140"/>
      <c r="CE3" s="140"/>
      <c r="CF3" s="140"/>
      <c r="CG3" s="140"/>
      <c r="CH3" s="141"/>
      <c r="CI3" s="142" t="s">
        <v>192</v>
      </c>
      <c r="CJ3" s="140"/>
      <c r="CK3" s="140"/>
      <c r="CL3" s="140"/>
      <c r="CM3" s="140"/>
      <c r="CN3" s="140"/>
      <c r="CO3" s="141"/>
    </row>
    <row r="4" spans="1:93" s="29" customFormat="1" ht="15" customHeight="1" x14ac:dyDescent="0.25">
      <c r="A4" s="3"/>
      <c r="B4" s="28"/>
      <c r="C4" s="144" t="s">
        <v>97</v>
      </c>
      <c r="D4" s="145"/>
      <c r="E4" s="145"/>
      <c r="F4" s="145"/>
      <c r="G4" s="145"/>
      <c r="H4" s="148"/>
      <c r="I4" s="64" t="s">
        <v>9</v>
      </c>
      <c r="J4" s="144" t="s">
        <v>97</v>
      </c>
      <c r="K4" s="145"/>
      <c r="L4" s="145"/>
      <c r="M4" s="145"/>
      <c r="N4" s="145"/>
      <c r="O4" s="148"/>
      <c r="P4" s="64" t="s">
        <v>9</v>
      </c>
      <c r="Q4" s="144" t="s">
        <v>97</v>
      </c>
      <c r="R4" s="145"/>
      <c r="S4" s="145"/>
      <c r="T4" s="145"/>
      <c r="U4" s="145"/>
      <c r="V4" s="148"/>
      <c r="W4" s="64" t="s">
        <v>9</v>
      </c>
      <c r="X4" s="144" t="s">
        <v>97</v>
      </c>
      <c r="Y4" s="145"/>
      <c r="Z4" s="145"/>
      <c r="AA4" s="145"/>
      <c r="AB4" s="145"/>
      <c r="AC4" s="148"/>
      <c r="AD4" s="64" t="s">
        <v>9</v>
      </c>
      <c r="AE4" s="147" t="s">
        <v>97</v>
      </c>
      <c r="AF4" s="145"/>
      <c r="AG4" s="145"/>
      <c r="AH4" s="145"/>
      <c r="AI4" s="145"/>
      <c r="AJ4" s="148"/>
      <c r="AK4" s="64" t="s">
        <v>9</v>
      </c>
      <c r="AL4" s="147" t="s">
        <v>97</v>
      </c>
      <c r="AM4" s="145"/>
      <c r="AN4" s="145"/>
      <c r="AO4" s="145"/>
      <c r="AP4" s="145"/>
      <c r="AQ4" s="148"/>
      <c r="AR4" s="64" t="s">
        <v>9</v>
      </c>
      <c r="AS4" s="147" t="s">
        <v>97</v>
      </c>
      <c r="AT4" s="145"/>
      <c r="AU4" s="145"/>
      <c r="AV4" s="145"/>
      <c r="AW4" s="145"/>
      <c r="AX4" s="148"/>
      <c r="AY4" s="64" t="s">
        <v>9</v>
      </c>
      <c r="AZ4" s="147" t="s">
        <v>97</v>
      </c>
      <c r="BA4" s="145"/>
      <c r="BB4" s="145"/>
      <c r="BC4" s="145"/>
      <c r="BD4" s="145"/>
      <c r="BE4" s="148"/>
      <c r="BF4" s="64" t="s">
        <v>9</v>
      </c>
      <c r="BG4" s="147" t="s">
        <v>97</v>
      </c>
      <c r="BH4" s="145"/>
      <c r="BI4" s="145"/>
      <c r="BJ4" s="145"/>
      <c r="BK4" s="145"/>
      <c r="BL4" s="148"/>
      <c r="BM4" s="64" t="s">
        <v>9</v>
      </c>
      <c r="BN4" s="147" t="s">
        <v>97</v>
      </c>
      <c r="BO4" s="145"/>
      <c r="BP4" s="145"/>
      <c r="BQ4" s="145"/>
      <c r="BR4" s="145"/>
      <c r="BS4" s="148"/>
      <c r="BT4" s="64" t="s">
        <v>9</v>
      </c>
      <c r="BU4" s="147" t="s">
        <v>97</v>
      </c>
      <c r="BV4" s="145"/>
      <c r="BW4" s="145"/>
      <c r="BX4" s="145"/>
      <c r="BY4" s="145"/>
      <c r="BZ4" s="148"/>
      <c r="CA4" s="64" t="s">
        <v>9</v>
      </c>
      <c r="CB4" s="147" t="s">
        <v>97</v>
      </c>
      <c r="CC4" s="145"/>
      <c r="CD4" s="145"/>
      <c r="CE4" s="145"/>
      <c r="CF4" s="145"/>
      <c r="CG4" s="148"/>
      <c r="CH4" s="64" t="s">
        <v>9</v>
      </c>
      <c r="CI4" s="147" t="s">
        <v>97</v>
      </c>
      <c r="CJ4" s="145"/>
      <c r="CK4" s="145"/>
      <c r="CL4" s="145"/>
      <c r="CM4" s="145"/>
      <c r="CN4" s="148"/>
      <c r="CO4" s="64" t="s">
        <v>9</v>
      </c>
    </row>
    <row r="5" spans="1:93" s="29" customFormat="1" ht="15" customHeight="1" x14ac:dyDescent="0.25">
      <c r="A5" s="3"/>
      <c r="B5" s="28"/>
      <c r="C5" s="144" t="s">
        <v>90</v>
      </c>
      <c r="D5" s="145"/>
      <c r="E5" s="149"/>
      <c r="F5" s="144" t="s">
        <v>91</v>
      </c>
      <c r="G5" s="146"/>
      <c r="H5" s="149"/>
      <c r="I5" s="64" t="s">
        <v>194</v>
      </c>
      <c r="J5" s="144" t="s">
        <v>90</v>
      </c>
      <c r="K5" s="145"/>
      <c r="L5" s="149"/>
      <c r="M5" s="144" t="s">
        <v>91</v>
      </c>
      <c r="N5" s="146"/>
      <c r="O5" s="149"/>
      <c r="P5" s="64" t="s">
        <v>194</v>
      </c>
      <c r="Q5" s="144" t="s">
        <v>90</v>
      </c>
      <c r="R5" s="145"/>
      <c r="S5" s="149"/>
      <c r="T5" s="144" t="s">
        <v>91</v>
      </c>
      <c r="U5" s="146"/>
      <c r="V5" s="149"/>
      <c r="W5" s="64" t="s">
        <v>194</v>
      </c>
      <c r="X5" s="144" t="s">
        <v>90</v>
      </c>
      <c r="Y5" s="145"/>
      <c r="Z5" s="149"/>
      <c r="AA5" s="144" t="s">
        <v>91</v>
      </c>
      <c r="AB5" s="146"/>
      <c r="AC5" s="149"/>
      <c r="AD5" s="64" t="s">
        <v>194</v>
      </c>
      <c r="AE5" s="147" t="s">
        <v>90</v>
      </c>
      <c r="AF5" s="145"/>
      <c r="AG5" s="149"/>
      <c r="AH5" s="144" t="s">
        <v>91</v>
      </c>
      <c r="AI5" s="146"/>
      <c r="AJ5" s="149"/>
      <c r="AK5" s="64" t="s">
        <v>194</v>
      </c>
      <c r="AL5" s="147" t="s">
        <v>90</v>
      </c>
      <c r="AM5" s="145"/>
      <c r="AN5" s="149"/>
      <c r="AO5" s="144" t="s">
        <v>91</v>
      </c>
      <c r="AP5" s="146"/>
      <c r="AQ5" s="149"/>
      <c r="AR5" s="64" t="s">
        <v>194</v>
      </c>
      <c r="AS5" s="147" t="s">
        <v>90</v>
      </c>
      <c r="AT5" s="145"/>
      <c r="AU5" s="149"/>
      <c r="AV5" s="144" t="s">
        <v>91</v>
      </c>
      <c r="AW5" s="146"/>
      <c r="AX5" s="149"/>
      <c r="AY5" s="64" t="s">
        <v>194</v>
      </c>
      <c r="AZ5" s="147" t="s">
        <v>90</v>
      </c>
      <c r="BA5" s="145"/>
      <c r="BB5" s="149"/>
      <c r="BC5" s="144" t="s">
        <v>91</v>
      </c>
      <c r="BD5" s="146"/>
      <c r="BE5" s="149"/>
      <c r="BF5" s="64" t="s">
        <v>194</v>
      </c>
      <c r="BG5" s="147" t="s">
        <v>90</v>
      </c>
      <c r="BH5" s="145"/>
      <c r="BI5" s="149"/>
      <c r="BJ5" s="144" t="s">
        <v>91</v>
      </c>
      <c r="BK5" s="146"/>
      <c r="BL5" s="149"/>
      <c r="BM5" s="64" t="s">
        <v>194</v>
      </c>
      <c r="BN5" s="147" t="s">
        <v>90</v>
      </c>
      <c r="BO5" s="145"/>
      <c r="BP5" s="149"/>
      <c r="BQ5" s="144" t="s">
        <v>91</v>
      </c>
      <c r="BR5" s="146"/>
      <c r="BS5" s="149"/>
      <c r="BT5" s="64" t="s">
        <v>194</v>
      </c>
      <c r="BU5" s="147" t="s">
        <v>90</v>
      </c>
      <c r="BV5" s="145"/>
      <c r="BW5" s="149"/>
      <c r="BX5" s="144" t="s">
        <v>91</v>
      </c>
      <c r="BY5" s="146"/>
      <c r="BZ5" s="149"/>
      <c r="CA5" s="64" t="s">
        <v>194</v>
      </c>
      <c r="CB5" s="147" t="s">
        <v>90</v>
      </c>
      <c r="CC5" s="145"/>
      <c r="CD5" s="149"/>
      <c r="CE5" s="144" t="s">
        <v>91</v>
      </c>
      <c r="CF5" s="146"/>
      <c r="CG5" s="149"/>
      <c r="CH5" s="64" t="s">
        <v>194</v>
      </c>
      <c r="CI5" s="147" t="s">
        <v>90</v>
      </c>
      <c r="CJ5" s="145"/>
      <c r="CK5" s="149"/>
      <c r="CL5" s="144" t="s">
        <v>91</v>
      </c>
      <c r="CM5" s="146"/>
      <c r="CN5" s="149"/>
      <c r="CO5" s="64" t="s">
        <v>194</v>
      </c>
    </row>
    <row r="6" spans="1:93" s="29" customFormat="1" ht="35.25" customHeight="1" thickBot="1" x14ac:dyDescent="0.3">
      <c r="A6" s="11"/>
      <c r="B6" s="12"/>
      <c r="C6" s="30" t="s">
        <v>68</v>
      </c>
      <c r="D6" s="31" t="s">
        <v>69</v>
      </c>
      <c r="E6" s="152" t="s">
        <v>195</v>
      </c>
      <c r="F6" s="30" t="s">
        <v>68</v>
      </c>
      <c r="G6" s="31" t="s">
        <v>69</v>
      </c>
      <c r="H6" s="152" t="s">
        <v>195</v>
      </c>
      <c r="I6" s="151"/>
      <c r="J6" s="30" t="s">
        <v>68</v>
      </c>
      <c r="K6" s="31" t="s">
        <v>69</v>
      </c>
      <c r="L6" s="152" t="s">
        <v>195</v>
      </c>
      <c r="M6" s="30" t="s">
        <v>68</v>
      </c>
      <c r="N6" s="31" t="s">
        <v>69</v>
      </c>
      <c r="O6" s="152" t="s">
        <v>195</v>
      </c>
      <c r="P6" s="151"/>
      <c r="Q6" s="30" t="s">
        <v>68</v>
      </c>
      <c r="R6" s="31" t="s">
        <v>69</v>
      </c>
      <c r="S6" s="152" t="s">
        <v>195</v>
      </c>
      <c r="T6" s="30" t="s">
        <v>68</v>
      </c>
      <c r="U6" s="31" t="s">
        <v>69</v>
      </c>
      <c r="V6" s="152" t="s">
        <v>195</v>
      </c>
      <c r="W6" s="151"/>
      <c r="X6" s="30" t="s">
        <v>68</v>
      </c>
      <c r="Y6" s="31" t="s">
        <v>69</v>
      </c>
      <c r="Z6" s="152" t="s">
        <v>195</v>
      </c>
      <c r="AA6" s="30" t="s">
        <v>68</v>
      </c>
      <c r="AB6" s="31" t="s">
        <v>69</v>
      </c>
      <c r="AC6" s="152" t="s">
        <v>195</v>
      </c>
      <c r="AD6" s="151"/>
      <c r="AE6" s="88" t="s">
        <v>68</v>
      </c>
      <c r="AF6" s="31" t="s">
        <v>69</v>
      </c>
      <c r="AG6" s="152" t="s">
        <v>195</v>
      </c>
      <c r="AH6" s="30" t="s">
        <v>68</v>
      </c>
      <c r="AI6" s="31" t="s">
        <v>69</v>
      </c>
      <c r="AJ6" s="152" t="s">
        <v>195</v>
      </c>
      <c r="AK6" s="151"/>
      <c r="AL6" s="88" t="s">
        <v>68</v>
      </c>
      <c r="AM6" s="31" t="s">
        <v>69</v>
      </c>
      <c r="AN6" s="152" t="s">
        <v>195</v>
      </c>
      <c r="AO6" s="30" t="s">
        <v>68</v>
      </c>
      <c r="AP6" s="31" t="s">
        <v>69</v>
      </c>
      <c r="AQ6" s="152" t="s">
        <v>195</v>
      </c>
      <c r="AR6" s="151"/>
      <c r="AS6" s="88" t="s">
        <v>68</v>
      </c>
      <c r="AT6" s="31" t="s">
        <v>69</v>
      </c>
      <c r="AU6" s="152" t="s">
        <v>195</v>
      </c>
      <c r="AV6" s="30" t="s">
        <v>68</v>
      </c>
      <c r="AW6" s="31" t="s">
        <v>69</v>
      </c>
      <c r="AX6" s="152" t="s">
        <v>195</v>
      </c>
      <c r="AY6" s="151"/>
      <c r="AZ6" s="88" t="s">
        <v>68</v>
      </c>
      <c r="BA6" s="31" t="s">
        <v>69</v>
      </c>
      <c r="BB6" s="152" t="s">
        <v>195</v>
      </c>
      <c r="BC6" s="30" t="s">
        <v>68</v>
      </c>
      <c r="BD6" s="31" t="s">
        <v>69</v>
      </c>
      <c r="BE6" s="152" t="s">
        <v>195</v>
      </c>
      <c r="BF6" s="151"/>
      <c r="BG6" s="88" t="s">
        <v>68</v>
      </c>
      <c r="BH6" s="31" t="s">
        <v>69</v>
      </c>
      <c r="BI6" s="152" t="s">
        <v>195</v>
      </c>
      <c r="BJ6" s="30" t="s">
        <v>68</v>
      </c>
      <c r="BK6" s="31" t="s">
        <v>69</v>
      </c>
      <c r="BL6" s="152" t="s">
        <v>195</v>
      </c>
      <c r="BM6" s="151"/>
      <c r="BN6" s="88" t="s">
        <v>68</v>
      </c>
      <c r="BO6" s="31" t="s">
        <v>69</v>
      </c>
      <c r="BP6" s="152" t="s">
        <v>195</v>
      </c>
      <c r="BQ6" s="30" t="s">
        <v>68</v>
      </c>
      <c r="BR6" s="31" t="s">
        <v>69</v>
      </c>
      <c r="BS6" s="152" t="s">
        <v>195</v>
      </c>
      <c r="BT6" s="151"/>
      <c r="BU6" s="88" t="s">
        <v>68</v>
      </c>
      <c r="BV6" s="31" t="s">
        <v>69</v>
      </c>
      <c r="BW6" s="152" t="s">
        <v>195</v>
      </c>
      <c r="BX6" s="30" t="s">
        <v>68</v>
      </c>
      <c r="BY6" s="31" t="s">
        <v>69</v>
      </c>
      <c r="BZ6" s="152" t="s">
        <v>195</v>
      </c>
      <c r="CA6" s="151"/>
      <c r="CB6" s="88" t="s">
        <v>68</v>
      </c>
      <c r="CC6" s="31" t="s">
        <v>69</v>
      </c>
      <c r="CD6" s="152" t="s">
        <v>195</v>
      </c>
      <c r="CE6" s="30" t="s">
        <v>68</v>
      </c>
      <c r="CF6" s="31" t="s">
        <v>69</v>
      </c>
      <c r="CG6" s="152" t="s">
        <v>195</v>
      </c>
      <c r="CH6" s="151"/>
      <c r="CI6" s="88" t="s">
        <v>68</v>
      </c>
      <c r="CJ6" s="31" t="s">
        <v>69</v>
      </c>
      <c r="CK6" s="152" t="s">
        <v>195</v>
      </c>
      <c r="CL6" s="30" t="s">
        <v>68</v>
      </c>
      <c r="CM6" s="31" t="s">
        <v>69</v>
      </c>
      <c r="CN6" s="152" t="s">
        <v>195</v>
      </c>
      <c r="CO6" s="151"/>
    </row>
    <row r="7" spans="1:93" ht="15.75" thickTop="1" x14ac:dyDescent="0.25">
      <c r="A7" s="5" t="s">
        <v>5</v>
      </c>
      <c r="B7" s="6" t="str">
        <f>DATA!A46</f>
        <v>Undecided_Candidate EG</v>
      </c>
      <c r="C7" s="16">
        <f>DATA!D46/DATA!$L46</f>
        <v>0.2</v>
      </c>
      <c r="D7" s="7">
        <f>DATA!E46/DATA!$L46</f>
        <v>0.42222222222222222</v>
      </c>
      <c r="E7" s="54">
        <f>C7+D7</f>
        <v>0.62222222222222223</v>
      </c>
      <c r="F7" s="16">
        <f>DATA!F46/DATA!$M46</f>
        <v>0.27500000000000002</v>
      </c>
      <c r="G7" s="25">
        <f>DATA!G46/DATA!$M46</f>
        <v>0.52500000000000002</v>
      </c>
      <c r="H7" s="61">
        <f>F7+G7</f>
        <v>0.8</v>
      </c>
      <c r="I7" s="64">
        <f>DATA!N31</f>
        <v>513</v>
      </c>
      <c r="J7" s="16">
        <f>DATA!Q46/DATA!$Y46</f>
        <v>0.19672131147540983</v>
      </c>
      <c r="K7" s="7">
        <f>DATA!R46/DATA!$Y46</f>
        <v>0.45901639344262296</v>
      </c>
      <c r="L7" s="54">
        <f>J7+K7</f>
        <v>0.65573770491803285</v>
      </c>
      <c r="M7" s="16">
        <f>DATA!S46/DATA!$Z46</f>
        <v>0.2608695652173913</v>
      </c>
      <c r="N7" s="25">
        <f>DATA!T46/DATA!$Z46</f>
        <v>0.45652173913043476</v>
      </c>
      <c r="O7" s="61">
        <f>M7+N7</f>
        <v>0.71739130434782605</v>
      </c>
      <c r="P7" s="64">
        <f>DATA!AA46</f>
        <v>107</v>
      </c>
      <c r="Q7" s="16">
        <f>DATA!AD46/DATA!$AL46</f>
        <v>0.125</v>
      </c>
      <c r="R7" s="7">
        <f>DATA!AE46/DATA!$AL46</f>
        <v>0.59375</v>
      </c>
      <c r="S7" s="54">
        <f>Q7+R7</f>
        <v>0.71875</v>
      </c>
      <c r="T7" s="16">
        <f>DATA!AF46/DATA!$AM46</f>
        <v>0.41463414634146339</v>
      </c>
      <c r="U7" s="25">
        <f>DATA!AG46/DATA!$AM46</f>
        <v>0.3902439024390244</v>
      </c>
      <c r="V7" s="61">
        <f>T7+U7</f>
        <v>0.80487804878048785</v>
      </c>
      <c r="W7" s="64">
        <f>DATA!AN46</f>
        <v>105</v>
      </c>
      <c r="X7" s="16">
        <f>DATA!AQ46/DATA!$AY46</f>
        <v>0.17460317460317459</v>
      </c>
      <c r="Y7" s="7">
        <f>DATA!AR46/DATA!$AY46</f>
        <v>0.44444444444444442</v>
      </c>
      <c r="Z7" s="54">
        <f>X7+Y7</f>
        <v>0.61904761904761907</v>
      </c>
      <c r="AA7" s="16">
        <f>DATA!AS46/DATA!$AZ46</f>
        <v>0.21739130434782608</v>
      </c>
      <c r="AB7" s="25">
        <f>DATA!AT46/DATA!$AZ46</f>
        <v>0.43478260869565216</v>
      </c>
      <c r="AC7" s="61">
        <f>AA7+AB7</f>
        <v>0.65217391304347827</v>
      </c>
      <c r="AD7" s="64">
        <f>DATA!BA46</f>
        <v>109</v>
      </c>
      <c r="AE7" s="89">
        <f>DATA!BE47/DATA!$BM47</f>
        <v>0.2</v>
      </c>
      <c r="AF7" s="7">
        <f>DATA!BF47/DATA!$BM47</f>
        <v>0.5</v>
      </c>
      <c r="AG7" s="54">
        <f>AE7+AF7</f>
        <v>0.7</v>
      </c>
      <c r="AH7" s="16">
        <f>DATA!BG47/DATA!$BN47</f>
        <v>0.21875</v>
      </c>
      <c r="AI7" s="25">
        <f>DATA!BH47/DATA!$BN47</f>
        <v>0.625</v>
      </c>
      <c r="AJ7" s="61">
        <f>AH7+AI7</f>
        <v>0.84375</v>
      </c>
      <c r="AK7" s="64">
        <f>DATA!BO47</f>
        <v>92</v>
      </c>
      <c r="AL7" s="89">
        <f>DATA!BS47/DATA!$CA47</f>
        <v>0.14705882352941177</v>
      </c>
      <c r="AM7" s="7">
        <f>DATA!BT47/DATA!$CA47</f>
        <v>0.52941176470588236</v>
      </c>
      <c r="AN7" s="54">
        <f>AL7+AM7</f>
        <v>0.67647058823529416</v>
      </c>
      <c r="AO7" s="16">
        <f>DATA!BU47/DATA!$CB47</f>
        <v>0.13043478260869565</v>
      </c>
      <c r="AP7" s="25">
        <f>DATA!BV47/DATA!$CB47</f>
        <v>0.47826086956521741</v>
      </c>
      <c r="AQ7" s="61">
        <f>AO7+AP7</f>
        <v>0.60869565217391308</v>
      </c>
      <c r="AR7" s="64">
        <f>DATA!CC47</f>
        <v>114</v>
      </c>
      <c r="AS7" s="89">
        <f>DATA!CG47/DATA!$CO47</f>
        <v>0.10843373493975904</v>
      </c>
      <c r="AT7" s="7">
        <f>DATA!CH47/DATA!$CO47</f>
        <v>0.44578313253012047</v>
      </c>
      <c r="AU7" s="54">
        <f>AS7+AT7</f>
        <v>0.55421686746987953</v>
      </c>
      <c r="AV7" s="16">
        <f>DATA!CI47/DATA!$CP47</f>
        <v>0.26530612244897961</v>
      </c>
      <c r="AW7" s="25">
        <f>DATA!CJ47/DATA!$CP47</f>
        <v>0.40816326530612246</v>
      </c>
      <c r="AX7" s="61">
        <f>AV7+AW7</f>
        <v>0.67346938775510212</v>
      </c>
      <c r="AY7" s="64">
        <f>DATA!$CQ47</f>
        <v>132</v>
      </c>
      <c r="AZ7" s="89">
        <f>DATA!CU49/DATA!$DC49</f>
        <v>0.1744186046511628</v>
      </c>
      <c r="BA7" s="7">
        <f>DATA!CV49/DATA!$DC49</f>
        <v>0.58139534883720934</v>
      </c>
      <c r="BB7" s="54">
        <f>AZ7+BA7</f>
        <v>0.7558139534883721</v>
      </c>
      <c r="BC7" s="16">
        <f>DATA!CW49/DATA!$DD49</f>
        <v>0.32692307692307693</v>
      </c>
      <c r="BD7" s="25">
        <f>DATA!CX49/DATA!$DD49</f>
        <v>0.36538461538461536</v>
      </c>
      <c r="BE7" s="61">
        <f>BC7+BD7</f>
        <v>0.69230769230769229</v>
      </c>
      <c r="BF7" s="64">
        <f>DATA!$DE49</f>
        <v>138</v>
      </c>
      <c r="BG7" s="89">
        <f>DATA!DI49/DATA!$DQ49</f>
        <v>0.20952380952380953</v>
      </c>
      <c r="BH7" s="7">
        <f>DATA!DJ49/DATA!$DQ49</f>
        <v>0.52380952380952384</v>
      </c>
      <c r="BI7" s="54">
        <f t="shared" ref="BI7" si="0">BG7+BH7</f>
        <v>0.73333333333333339</v>
      </c>
      <c r="BJ7" s="16">
        <f>DATA!DK49/DATA!$DR49</f>
        <v>0.31034482758620691</v>
      </c>
      <c r="BK7" s="25">
        <f>DATA!DL49/DATA!$DR49</f>
        <v>0.47126436781609193</v>
      </c>
      <c r="BL7" s="61">
        <f t="shared" ref="BL7" si="1">BJ7+BK7</f>
        <v>0.78160919540229878</v>
      </c>
      <c r="BM7" s="64">
        <f>DATA!$DS49</f>
        <v>192</v>
      </c>
      <c r="BN7" s="89">
        <f>DATA!DW49/DATA!$EE49</f>
        <v>0.19889502762430938</v>
      </c>
      <c r="BO7" s="7">
        <f>DATA!DX49/DATA!$EE49</f>
        <v>0.50828729281767959</v>
      </c>
      <c r="BP7" s="54">
        <f t="shared" ref="BP7:BP14" si="2">BN7+BO7</f>
        <v>0.70718232044198892</v>
      </c>
      <c r="BQ7" s="16">
        <f>DATA!DY49/DATA!$EF49</f>
        <v>0.3</v>
      </c>
      <c r="BR7" s="25">
        <f>DATA!DZ49/DATA!$EF49</f>
        <v>0.52222222222222225</v>
      </c>
      <c r="BS7" s="61">
        <f t="shared" ref="BS7:BS14" si="3">BQ7+BR7</f>
        <v>0.82222222222222219</v>
      </c>
      <c r="BT7" s="64">
        <f>DATA!$EG49</f>
        <v>271</v>
      </c>
      <c r="BU7" s="89">
        <f>DATA!EK49/DATA!$ES49</f>
        <v>0.29707112970711297</v>
      </c>
      <c r="BV7" s="7">
        <f>DATA!EL49/DATA!$ES49</f>
        <v>0.48535564853556484</v>
      </c>
      <c r="BW7" s="54">
        <f t="shared" ref="BW7:BW14" si="4">BU7+BV7</f>
        <v>0.78242677824267781</v>
      </c>
      <c r="BX7" s="16">
        <f>DATA!EM49/DATA!$ET49</f>
        <v>0.32520325203252032</v>
      </c>
      <c r="BY7" s="25">
        <f>DATA!EN49/DATA!$ET49</f>
        <v>0.35772357723577236</v>
      </c>
      <c r="BZ7" s="61">
        <f t="shared" ref="BZ7:BZ14" si="5">BX7+BY7</f>
        <v>0.68292682926829262</v>
      </c>
      <c r="CA7" s="64">
        <f>DATA!$EU49</f>
        <v>362</v>
      </c>
      <c r="CB7" s="89">
        <f>DATA!EY51/DATA!$FG51</f>
        <v>0.23357664233576642</v>
      </c>
      <c r="CC7" s="7">
        <f>DATA!EZ51/DATA!$FG51</f>
        <v>0.51824817518248179</v>
      </c>
      <c r="CD7" s="54">
        <f t="shared" ref="CD7:CD14" si="6">CB7+CC7</f>
        <v>0.75182481751824826</v>
      </c>
      <c r="CE7" s="16">
        <f>DATA!FA51/DATA!$FH51</f>
        <v>0.25217391304347825</v>
      </c>
      <c r="CF7" s="25">
        <f>DATA!FB51/DATA!$FH51</f>
        <v>0.46086956521739131</v>
      </c>
      <c r="CG7" s="61">
        <f t="shared" ref="CG7:CG14" si="7">CE7+CF7</f>
        <v>0.71304347826086956</v>
      </c>
      <c r="CH7" s="64">
        <f>DATA!$FI51</f>
        <v>389</v>
      </c>
      <c r="CI7" s="89">
        <f>DATA!FM51/DATA!$FU51</f>
        <v>0.30035335689045939</v>
      </c>
      <c r="CJ7" s="7">
        <f>DATA!FN51/DATA!$FU51</f>
        <v>0.45583038869257952</v>
      </c>
      <c r="CK7" s="54">
        <f t="shared" ref="CK7:CK14" si="8">CI7+CJ7</f>
        <v>0.75618374558303891</v>
      </c>
      <c r="CL7" s="16">
        <f>DATA!FO51/DATA!$FV51</f>
        <v>0.34615384615384615</v>
      </c>
      <c r="CM7" s="25">
        <f>DATA!FP51/DATA!$FV51</f>
        <v>0.42307692307692307</v>
      </c>
      <c r="CN7" s="61">
        <f t="shared" ref="CN7:CN14" si="9">CL7+CM7</f>
        <v>0.76923076923076916</v>
      </c>
      <c r="CO7" s="64">
        <f>DATA!$FW51</f>
        <v>413</v>
      </c>
    </row>
    <row r="8" spans="1:93" x14ac:dyDescent="0.25">
      <c r="A8" s="32"/>
      <c r="B8" s="33" t="str">
        <f>DATA!A47</f>
        <v>No Major Preference EG</v>
      </c>
      <c r="C8" s="35">
        <f>DATA!D47/DATA!$L47</f>
        <v>0.328125</v>
      </c>
      <c r="D8" s="34">
        <f>DATA!E47/DATA!$L47</f>
        <v>0.390625</v>
      </c>
      <c r="E8" s="55">
        <f t="shared" ref="E8:E14" si="10">C8+D8</f>
        <v>0.71875</v>
      </c>
      <c r="F8" s="35">
        <f>DATA!F47/DATA!$M47</f>
        <v>0.30769230769230771</v>
      </c>
      <c r="G8" s="36">
        <f>DATA!G47/DATA!$M47</f>
        <v>0.30769230769230771</v>
      </c>
      <c r="H8" s="60">
        <f t="shared" ref="H8:H14" si="11">F8+G8</f>
        <v>0.61538461538461542</v>
      </c>
      <c r="I8" s="65">
        <f>DATA!N47</f>
        <v>77</v>
      </c>
      <c r="J8" s="35">
        <f>DATA!Q47/DATA!$Y47</f>
        <v>0.4375</v>
      </c>
      <c r="K8" s="34">
        <f>DATA!R47/DATA!$Y47</f>
        <v>0.375</v>
      </c>
      <c r="L8" s="55">
        <f t="shared" ref="L8:L14" si="12">J8+K8</f>
        <v>0.8125</v>
      </c>
      <c r="M8" s="35">
        <f>DATA!S47/DATA!$Z47</f>
        <v>0.41666666666666669</v>
      </c>
      <c r="N8" s="36">
        <f>DATA!T47/DATA!$Z47</f>
        <v>0.25</v>
      </c>
      <c r="O8" s="60">
        <f t="shared" ref="O8:O14" si="13">M8+N8</f>
        <v>0.66666666666666674</v>
      </c>
      <c r="P8" s="65">
        <f>DATA!AA47</f>
        <v>60</v>
      </c>
      <c r="Q8" s="35">
        <f>DATA!AD47/DATA!$AL47</f>
        <v>0.27272727272727271</v>
      </c>
      <c r="R8" s="34">
        <f>DATA!AE47/DATA!$AL47</f>
        <v>0.47727272727272729</v>
      </c>
      <c r="S8" s="55">
        <f t="shared" ref="S8:S14" si="14">Q8+R8</f>
        <v>0.75</v>
      </c>
      <c r="T8" s="35">
        <f>DATA!AF47/DATA!$AM47</f>
        <v>0.29629629629629628</v>
      </c>
      <c r="U8" s="36">
        <f>DATA!AG47/DATA!$AM47</f>
        <v>0.29629629629629628</v>
      </c>
      <c r="V8" s="60">
        <f t="shared" ref="V8:V14" si="15">T8+U8</f>
        <v>0.59259259259259256</v>
      </c>
      <c r="W8" s="65">
        <f>DATA!AN47</f>
        <v>71</v>
      </c>
      <c r="X8" s="35">
        <f>DATA!AQ47/DATA!$AY47</f>
        <v>0.29729729729729731</v>
      </c>
      <c r="Y8" s="34">
        <f>DATA!AR47/DATA!$AY47</f>
        <v>0.51351351351351349</v>
      </c>
      <c r="Z8" s="55">
        <f t="shared" ref="Z8:Z14" si="16">X8+Y8</f>
        <v>0.81081081081081074</v>
      </c>
      <c r="AA8" s="35">
        <f>DATA!AS47/DATA!$AZ47</f>
        <v>0.6</v>
      </c>
      <c r="AB8" s="36">
        <f>DATA!AT47/DATA!$AZ47</f>
        <v>0.26666666666666666</v>
      </c>
      <c r="AC8" s="60">
        <f t="shared" ref="AC8:AC14" si="17">AA8+AB8</f>
        <v>0.8666666666666667</v>
      </c>
      <c r="AD8" s="65">
        <f>DATA!BA47</f>
        <v>52</v>
      </c>
      <c r="AE8" s="90">
        <f>DATA!BE48/DATA!$BM48</f>
        <v>0.26190476190476192</v>
      </c>
      <c r="AF8" s="34">
        <f>DATA!BF48/DATA!$BM48</f>
        <v>0.59523809523809523</v>
      </c>
      <c r="AG8" s="55">
        <f t="shared" ref="AG8:AG14" si="18">AE8+AF8</f>
        <v>0.85714285714285721</v>
      </c>
      <c r="AH8" s="35">
        <f>DATA!BG48/DATA!$BN48</f>
        <v>0.36363636363636365</v>
      </c>
      <c r="AI8" s="36">
        <f>DATA!BH48/DATA!$BN48</f>
        <v>0.36363636363636365</v>
      </c>
      <c r="AJ8" s="60">
        <f t="shared" ref="AJ8:AJ14" si="19">AH8+AI8</f>
        <v>0.72727272727272729</v>
      </c>
      <c r="AK8" s="65">
        <f>DATA!BO48</f>
        <v>53</v>
      </c>
      <c r="AL8" s="90">
        <f>DATA!BS48/DATA!$CA48</f>
        <v>0.42857142857142855</v>
      </c>
      <c r="AM8" s="34">
        <f>DATA!BT48/DATA!$CA48</f>
        <v>0.42857142857142855</v>
      </c>
      <c r="AN8" s="55">
        <f t="shared" ref="AN8:AN14" si="20">AL8+AM8</f>
        <v>0.8571428571428571</v>
      </c>
      <c r="AO8" s="35">
        <f>DATA!BU48/DATA!$CB48</f>
        <v>0.5</v>
      </c>
      <c r="AP8" s="36">
        <f>DATA!BV48/DATA!$CB48</f>
        <v>0.3</v>
      </c>
      <c r="AQ8" s="60">
        <f t="shared" ref="AQ8:AQ14" si="21">AO8+AP8</f>
        <v>0.8</v>
      </c>
      <c r="AR8" s="65">
        <f>DATA!CC48</f>
        <v>52</v>
      </c>
      <c r="AS8" s="90">
        <f>DATA!CG48/DATA!$CO48</f>
        <v>0.3902439024390244</v>
      </c>
      <c r="AT8" s="34">
        <f>DATA!CH48/DATA!$CO48</f>
        <v>0.3902439024390244</v>
      </c>
      <c r="AU8" s="55">
        <f t="shared" ref="AU8:AU14" si="22">AS8+AT8</f>
        <v>0.78048780487804881</v>
      </c>
      <c r="AV8" s="35">
        <f>DATA!CI48/DATA!$CP48</f>
        <v>0.3</v>
      </c>
      <c r="AW8" s="36">
        <f>DATA!CJ48/DATA!$CP48</f>
        <v>0.5</v>
      </c>
      <c r="AX8" s="60">
        <f t="shared" ref="AX8:AX14" si="23">AV8+AW8</f>
        <v>0.8</v>
      </c>
      <c r="AY8" s="65">
        <f>DATA!$CQ48</f>
        <v>51</v>
      </c>
      <c r="AZ8" s="90">
        <f>DATA!CU50/DATA!$DC50</f>
        <v>0.31111111111111112</v>
      </c>
      <c r="BA8" s="34">
        <f>DATA!CV50/DATA!$DC50</f>
        <v>0.4</v>
      </c>
      <c r="BB8" s="55">
        <f t="shared" ref="BB8:BB14" si="24">AZ8+BA8</f>
        <v>0.71111111111111114</v>
      </c>
      <c r="BC8" s="35">
        <f>DATA!CW50/DATA!$DD50</f>
        <v>0.6428571428571429</v>
      </c>
      <c r="BD8" s="36">
        <f>DATA!CX50/DATA!$DD50</f>
        <v>0.35714285714285715</v>
      </c>
      <c r="BE8" s="60">
        <f t="shared" ref="BE8:BE14" si="25">BC8+BD8</f>
        <v>1</v>
      </c>
      <c r="BF8" s="65">
        <f>DATA!$DE50</f>
        <v>59</v>
      </c>
      <c r="BG8" s="90">
        <f>DATA!DI50/DATA!$DQ50</f>
        <v>0.40384615384615385</v>
      </c>
      <c r="BH8" s="34">
        <f>DATA!DJ50/DATA!$DQ50</f>
        <v>0.42307692307692307</v>
      </c>
      <c r="BI8" s="55">
        <f t="shared" ref="BI8:BI14" si="26">BG8+BH8</f>
        <v>0.82692307692307687</v>
      </c>
      <c r="BJ8" s="35">
        <f>DATA!DK50/DATA!$DR50</f>
        <v>0.58333333333333337</v>
      </c>
      <c r="BK8" s="36">
        <f>DATA!DL50/DATA!$DR50</f>
        <v>0.33333333333333331</v>
      </c>
      <c r="BL8" s="60">
        <f t="shared" ref="BL8:BL14" si="27">BJ8+BK8</f>
        <v>0.91666666666666674</v>
      </c>
      <c r="BM8" s="65">
        <f>DATA!$DS50</f>
        <v>64</v>
      </c>
      <c r="BN8" s="90">
        <f>DATA!DW50/DATA!$EE50</f>
        <v>0.46</v>
      </c>
      <c r="BO8" s="34">
        <f>DATA!DX50/DATA!$EE50</f>
        <v>0.32</v>
      </c>
      <c r="BP8" s="55">
        <f t="shared" si="2"/>
        <v>0.78</v>
      </c>
      <c r="BQ8" s="35">
        <f>DATA!DY50/DATA!$EF50</f>
        <v>7.1428571428571425E-2</v>
      </c>
      <c r="BR8" s="36">
        <f>DATA!DZ50/DATA!$EF50</f>
        <v>0.35714285714285715</v>
      </c>
      <c r="BS8" s="60">
        <f t="shared" si="3"/>
        <v>0.4285714285714286</v>
      </c>
      <c r="BT8" s="65">
        <f>DATA!$EG50</f>
        <v>64</v>
      </c>
      <c r="BU8" s="90">
        <f>DATA!EK50/DATA!$ES50</f>
        <v>0.43103448275862066</v>
      </c>
      <c r="BV8" s="34">
        <f>DATA!EL50/DATA!$ES50</f>
        <v>0.46551724137931033</v>
      </c>
      <c r="BW8" s="55">
        <f t="shared" si="4"/>
        <v>0.89655172413793105</v>
      </c>
      <c r="BX8" s="35">
        <f>DATA!EM50/DATA!$ET50</f>
        <v>0.5</v>
      </c>
      <c r="BY8" s="36">
        <f>DATA!EN50/DATA!$ET50</f>
        <v>0.2</v>
      </c>
      <c r="BZ8" s="60">
        <f t="shared" si="5"/>
        <v>0.7</v>
      </c>
      <c r="CA8" s="65">
        <f>DATA!$EU50</f>
        <v>68</v>
      </c>
      <c r="CB8" s="90">
        <f>DATA!EY52/DATA!$FG52</f>
        <v>0.43939393939393939</v>
      </c>
      <c r="CC8" s="34">
        <f>DATA!EZ52/DATA!$FG52</f>
        <v>0.40909090909090912</v>
      </c>
      <c r="CD8" s="55">
        <f t="shared" si="6"/>
        <v>0.84848484848484851</v>
      </c>
      <c r="CE8" s="35">
        <f>DATA!FA52/DATA!$FH52</f>
        <v>0.5</v>
      </c>
      <c r="CF8" s="36">
        <f>DATA!FB52/DATA!$FH52</f>
        <v>0.375</v>
      </c>
      <c r="CG8" s="60">
        <f t="shared" si="7"/>
        <v>0.875</v>
      </c>
      <c r="CH8" s="65">
        <f>DATA!$FI52</f>
        <v>74</v>
      </c>
      <c r="CI8" s="90">
        <f>DATA!FM52/DATA!$FU52</f>
        <v>0.52173913043478259</v>
      </c>
      <c r="CJ8" s="34">
        <f>DATA!FN52/DATA!$FU52</f>
        <v>0.3188405797101449</v>
      </c>
      <c r="CK8" s="55">
        <f t="shared" si="8"/>
        <v>0.84057971014492749</v>
      </c>
      <c r="CL8" s="35">
        <f>DATA!FO52/DATA!$FV52</f>
        <v>0.6</v>
      </c>
      <c r="CM8" s="36">
        <f>DATA!FP52/DATA!$FV52</f>
        <v>0</v>
      </c>
      <c r="CN8" s="60">
        <f t="shared" si="9"/>
        <v>0.6</v>
      </c>
      <c r="CO8" s="65">
        <f>DATA!$FW52</f>
        <v>74</v>
      </c>
    </row>
    <row r="9" spans="1:93" x14ac:dyDescent="0.25">
      <c r="A9" s="5"/>
      <c r="B9" s="6" t="str">
        <f>DATA!A48</f>
        <v>CSE</v>
      </c>
      <c r="C9" s="16">
        <f>DATA!D48/DATA!$L48</f>
        <v>9.3023255813953487E-2</v>
      </c>
      <c r="D9" s="7">
        <f>DATA!E48/DATA!$L48</f>
        <v>0.69767441860465118</v>
      </c>
      <c r="E9" s="54">
        <f t="shared" si="10"/>
        <v>0.79069767441860472</v>
      </c>
      <c r="F9" s="16">
        <f>DATA!F48/DATA!$M48</f>
        <v>7.3529411764705885E-2</v>
      </c>
      <c r="G9" s="25">
        <f>DATA!G48/DATA!$M48</f>
        <v>0.69117647058823528</v>
      </c>
      <c r="H9" s="61">
        <f t="shared" si="11"/>
        <v>0.76470588235294112</v>
      </c>
      <c r="I9" s="64">
        <f>DATA!N48</f>
        <v>197</v>
      </c>
      <c r="J9" s="16">
        <f>DATA!Q48/DATA!$Y48</f>
        <v>0.13071895424836602</v>
      </c>
      <c r="K9" s="7">
        <f>DATA!R48/DATA!$Y48</f>
        <v>0.6470588235294118</v>
      </c>
      <c r="L9" s="54">
        <f t="shared" si="12"/>
        <v>0.77777777777777779</v>
      </c>
      <c r="M9" s="16">
        <f>DATA!S48/DATA!$Z48</f>
        <v>5.3333333333333337E-2</v>
      </c>
      <c r="N9" s="25">
        <f>DATA!T48/DATA!$Z48</f>
        <v>0.65333333333333332</v>
      </c>
      <c r="O9" s="61">
        <f t="shared" si="13"/>
        <v>0.70666666666666667</v>
      </c>
      <c r="P9" s="64">
        <f>DATA!AA48</f>
        <v>228</v>
      </c>
      <c r="Q9" s="16">
        <f>DATA!AD48/DATA!$AL48</f>
        <v>0.12244897959183673</v>
      </c>
      <c r="R9" s="7">
        <f>DATA!AE48/DATA!$AL48</f>
        <v>0.69387755102040816</v>
      </c>
      <c r="S9" s="54">
        <f t="shared" si="14"/>
        <v>0.81632653061224492</v>
      </c>
      <c r="T9" s="16">
        <f>DATA!AF48/DATA!$AM48</f>
        <v>3.9473684210526314E-2</v>
      </c>
      <c r="U9" s="25">
        <f>DATA!AG48/DATA!$AM48</f>
        <v>0.69736842105263153</v>
      </c>
      <c r="V9" s="61">
        <f t="shared" si="15"/>
        <v>0.73684210526315785</v>
      </c>
      <c r="W9" s="64">
        <f>DATA!AN48</f>
        <v>223</v>
      </c>
      <c r="X9" s="16">
        <f>DATA!AQ48/DATA!$AY48</f>
        <v>0.13934426229508196</v>
      </c>
      <c r="Y9" s="7">
        <f>DATA!AR48/DATA!$AY48</f>
        <v>0.67213114754098358</v>
      </c>
      <c r="Z9" s="54">
        <f t="shared" si="16"/>
        <v>0.81147540983606548</v>
      </c>
      <c r="AA9" s="16">
        <f>DATA!AS48/DATA!$AZ48</f>
        <v>9.7826086956521743E-2</v>
      </c>
      <c r="AB9" s="25">
        <f>DATA!AT48/DATA!$AZ48</f>
        <v>0.66304347826086951</v>
      </c>
      <c r="AC9" s="61">
        <f t="shared" si="17"/>
        <v>0.76086956521739124</v>
      </c>
      <c r="AD9" s="64">
        <f>DATA!BA48</f>
        <v>214</v>
      </c>
      <c r="AE9" s="89">
        <f>DATA!BE49/DATA!$BM49</f>
        <v>8.3333333333333329E-2</v>
      </c>
      <c r="AF9" s="7">
        <f>DATA!BF49/DATA!$BM49</f>
        <v>0.75</v>
      </c>
      <c r="AG9" s="54">
        <f t="shared" si="18"/>
        <v>0.83333333333333337</v>
      </c>
      <c r="AH9" s="16">
        <f>DATA!BG49/DATA!$BN49</f>
        <v>6.25E-2</v>
      </c>
      <c r="AI9" s="25">
        <f>DATA!BH49/DATA!$BN49</f>
        <v>0.7</v>
      </c>
      <c r="AJ9" s="61">
        <f t="shared" si="19"/>
        <v>0.76249999999999996</v>
      </c>
      <c r="AK9" s="64">
        <f>DATA!BO49</f>
        <v>188</v>
      </c>
      <c r="AL9" s="89">
        <f>DATA!BS49/DATA!$CA49</f>
        <v>6.7164179104477612E-2</v>
      </c>
      <c r="AM9" s="7">
        <f>DATA!BT49/DATA!$CA49</f>
        <v>0.76119402985074625</v>
      </c>
      <c r="AN9" s="54">
        <f t="shared" si="20"/>
        <v>0.82835820895522383</v>
      </c>
      <c r="AO9" s="16">
        <f>DATA!BU49/DATA!$CB49</f>
        <v>3.7499999999999999E-2</v>
      </c>
      <c r="AP9" s="25">
        <f>DATA!BV49/DATA!$CB49</f>
        <v>0.73750000000000004</v>
      </c>
      <c r="AQ9" s="61">
        <f t="shared" si="21"/>
        <v>0.77500000000000002</v>
      </c>
      <c r="AR9" s="64">
        <f>DATA!CC49</f>
        <v>214</v>
      </c>
      <c r="AS9" s="89">
        <f>DATA!CG49/DATA!$CO49</f>
        <v>0.125</v>
      </c>
      <c r="AT9" s="7">
        <f>DATA!CH49/DATA!$CO49</f>
        <v>0.703125</v>
      </c>
      <c r="AU9" s="54">
        <f t="shared" si="22"/>
        <v>0.828125</v>
      </c>
      <c r="AV9" s="16">
        <f>DATA!CI49/DATA!$CP49</f>
        <v>5.8823529411764705E-2</v>
      </c>
      <c r="AW9" s="25">
        <f>DATA!CJ49/DATA!$CP49</f>
        <v>0.71764705882352942</v>
      </c>
      <c r="AX9" s="61">
        <f t="shared" si="23"/>
        <v>0.77647058823529413</v>
      </c>
      <c r="AY9" s="64">
        <f>DATA!$CQ49</f>
        <v>213</v>
      </c>
      <c r="AZ9" s="89">
        <f>DATA!CU51/DATA!$DC51</f>
        <v>0.1015625</v>
      </c>
      <c r="BA9" s="7">
        <f>DATA!CV51/DATA!$DC51</f>
        <v>0.7265625</v>
      </c>
      <c r="BB9" s="54">
        <f t="shared" si="24"/>
        <v>0.828125</v>
      </c>
      <c r="BC9" s="16">
        <f>DATA!CW51/DATA!$DD51</f>
        <v>6.3829787234042548E-2</v>
      </c>
      <c r="BD9" s="25">
        <f>DATA!CX51/DATA!$DD51</f>
        <v>0.75531914893617025</v>
      </c>
      <c r="BE9" s="61">
        <f t="shared" si="25"/>
        <v>0.81914893617021278</v>
      </c>
      <c r="BF9" s="64">
        <f>DATA!$DE51</f>
        <v>222</v>
      </c>
      <c r="BG9" s="89">
        <f>DATA!DI51/DATA!$DQ51</f>
        <v>9.6385542168674704E-2</v>
      </c>
      <c r="BH9" s="7">
        <f>DATA!DJ51/DATA!$DQ51</f>
        <v>0.77108433734939763</v>
      </c>
      <c r="BI9" s="54">
        <f t="shared" si="26"/>
        <v>0.86746987951807231</v>
      </c>
      <c r="BJ9" s="16">
        <f>DATA!DK51/DATA!$DR51</f>
        <v>5.5045871559633031E-2</v>
      </c>
      <c r="BK9" s="25">
        <f>DATA!DL51/DATA!$DR51</f>
        <v>0.77981651376146788</v>
      </c>
      <c r="BL9" s="61">
        <f t="shared" si="27"/>
        <v>0.83486238532110091</v>
      </c>
      <c r="BM9" s="64">
        <f>DATA!$DS51</f>
        <v>275</v>
      </c>
      <c r="BN9" s="89">
        <f>DATA!DW51/DATA!$EE51</f>
        <v>9.9009900990099015E-2</v>
      </c>
      <c r="BO9" s="7">
        <f>DATA!DX51/DATA!$EE51</f>
        <v>0.76237623762376239</v>
      </c>
      <c r="BP9" s="54">
        <f t="shared" si="2"/>
        <v>0.86138613861386137</v>
      </c>
      <c r="BQ9" s="16">
        <f>DATA!DY51/DATA!$EF51</f>
        <v>4.8387096774193547E-2</v>
      </c>
      <c r="BR9" s="25">
        <f>DATA!DZ51/DATA!$EF51</f>
        <v>0.80645161290322576</v>
      </c>
      <c r="BS9" s="61">
        <f t="shared" si="3"/>
        <v>0.85483870967741926</v>
      </c>
      <c r="BT9" s="64">
        <f>DATA!$EG51</f>
        <v>326</v>
      </c>
      <c r="BU9" s="89">
        <f>DATA!EK51/DATA!$ES51</f>
        <v>7.7981651376146793E-2</v>
      </c>
      <c r="BV9" s="7">
        <f>DATA!EL51/DATA!$ES51</f>
        <v>0.77981651376146788</v>
      </c>
      <c r="BW9" s="54">
        <f t="shared" si="4"/>
        <v>0.85779816513761464</v>
      </c>
      <c r="BX9" s="16">
        <f>DATA!EM51/DATA!$ET51</f>
        <v>5.737704918032787E-2</v>
      </c>
      <c r="BY9" s="25">
        <f>DATA!EN51/DATA!$ET51</f>
        <v>0.75409836065573765</v>
      </c>
      <c r="BZ9" s="61">
        <f t="shared" si="5"/>
        <v>0.81147540983606548</v>
      </c>
      <c r="CA9" s="64">
        <f>DATA!$EU51</f>
        <v>340</v>
      </c>
      <c r="CB9" s="89">
        <f>DATA!EY53/DATA!$FG53</f>
        <v>5.4263565891472867E-2</v>
      </c>
      <c r="CC9" s="7">
        <f>DATA!EZ53/DATA!$FG53</f>
        <v>0.79457364341085268</v>
      </c>
      <c r="CD9" s="54">
        <f t="shared" si="6"/>
        <v>0.84883720930232553</v>
      </c>
      <c r="CE9" s="16">
        <f>DATA!FA53/DATA!$FH53</f>
        <v>4.6511627906976744E-2</v>
      </c>
      <c r="CF9" s="25">
        <f>DATA!FB53/DATA!$FH53</f>
        <v>0.72868217054263562</v>
      </c>
      <c r="CG9" s="61">
        <f t="shared" si="7"/>
        <v>0.77519379844961234</v>
      </c>
      <c r="CH9" s="64">
        <f>DATA!$FI53</f>
        <v>387</v>
      </c>
      <c r="CI9" s="89">
        <f>DATA!FM53/DATA!$FU53</f>
        <v>9.9041533546325874E-2</v>
      </c>
      <c r="CJ9" s="7">
        <f>DATA!FN53/DATA!$FU53</f>
        <v>0.72204472843450485</v>
      </c>
      <c r="CK9" s="54">
        <f t="shared" si="8"/>
        <v>0.82108626198083068</v>
      </c>
      <c r="CL9" s="16">
        <f>DATA!FO53/DATA!$FV53</f>
        <v>3.5714285714285712E-2</v>
      </c>
      <c r="CM9" s="25">
        <f>DATA!FP53/DATA!$FV53</f>
        <v>0.8035714285714286</v>
      </c>
      <c r="CN9" s="61">
        <f t="shared" si="9"/>
        <v>0.8392857142857143</v>
      </c>
      <c r="CO9" s="64">
        <f>DATA!$FW53</f>
        <v>425</v>
      </c>
    </row>
    <row r="10" spans="1:93" x14ac:dyDescent="0.25">
      <c r="A10" s="32"/>
      <c r="B10" s="33" t="str">
        <f>DATA!A49</f>
        <v>Eng Science</v>
      </c>
      <c r="C10" s="35">
        <f>DATA!D49/DATA!$L49</f>
        <v>0.41176470588235292</v>
      </c>
      <c r="D10" s="34">
        <f>DATA!E49/DATA!$L49</f>
        <v>0.35294117647058826</v>
      </c>
      <c r="E10" s="55">
        <f t="shared" si="10"/>
        <v>0.76470588235294112</v>
      </c>
      <c r="F10" s="35">
        <f>DATA!F49/DATA!$M49</f>
        <v>0.25</v>
      </c>
      <c r="G10" s="36">
        <f>DATA!G49/DATA!$M49</f>
        <v>0.25</v>
      </c>
      <c r="H10" s="60">
        <f t="shared" si="11"/>
        <v>0.5</v>
      </c>
      <c r="I10" s="65">
        <f>DATA!N49</f>
        <v>21</v>
      </c>
      <c r="J10" s="35">
        <f>DATA!Q49/DATA!$Y49</f>
        <v>0.15789473684210525</v>
      </c>
      <c r="K10" s="34">
        <f>DATA!R49/DATA!$Y49</f>
        <v>0.68421052631578949</v>
      </c>
      <c r="L10" s="55">
        <f t="shared" si="12"/>
        <v>0.84210526315789469</v>
      </c>
      <c r="M10" s="35">
        <f>DATA!S49/DATA!$Z49</f>
        <v>0.16666666666666666</v>
      </c>
      <c r="N10" s="36">
        <f>DATA!T49/DATA!$Z49</f>
        <v>0</v>
      </c>
      <c r="O10" s="60">
        <f t="shared" si="13"/>
        <v>0.16666666666666666</v>
      </c>
      <c r="P10" s="65">
        <f>DATA!AA49</f>
        <v>25</v>
      </c>
      <c r="Q10" s="35">
        <f>DATA!AD49/DATA!$AL49</f>
        <v>0.25714285714285712</v>
      </c>
      <c r="R10" s="34">
        <f>DATA!AE49/DATA!$AL49</f>
        <v>0.68571428571428572</v>
      </c>
      <c r="S10" s="55">
        <f t="shared" si="14"/>
        <v>0.94285714285714284</v>
      </c>
      <c r="T10" s="35">
        <f>DATA!AF49/DATA!$AM49</f>
        <v>0.33333333333333331</v>
      </c>
      <c r="U10" s="36">
        <f>DATA!AG49/DATA!$AM49</f>
        <v>0.33333333333333331</v>
      </c>
      <c r="V10" s="60">
        <f t="shared" si="15"/>
        <v>0.66666666666666663</v>
      </c>
      <c r="W10" s="65">
        <f>DATA!AN49</f>
        <v>44</v>
      </c>
      <c r="X10" s="35">
        <f>DATA!AQ49/DATA!$AY49</f>
        <v>0.17948717948717949</v>
      </c>
      <c r="Y10" s="34">
        <f>DATA!AR49/DATA!$AY49</f>
        <v>0.64102564102564108</v>
      </c>
      <c r="Z10" s="55">
        <f t="shared" si="16"/>
        <v>0.8205128205128206</v>
      </c>
      <c r="AA10" s="35">
        <f>DATA!AS49/DATA!$AZ49</f>
        <v>0</v>
      </c>
      <c r="AB10" s="36">
        <f>DATA!AT49/DATA!$AZ49</f>
        <v>0.8</v>
      </c>
      <c r="AC10" s="60">
        <f t="shared" si="17"/>
        <v>0.8</v>
      </c>
      <c r="AD10" s="65">
        <f>DATA!BA49</f>
        <v>49</v>
      </c>
      <c r="AE10" s="90">
        <f>DATA!BE50/DATA!$BM50</f>
        <v>0.15384615384615385</v>
      </c>
      <c r="AF10" s="34">
        <f>DATA!BF50/DATA!$BM50</f>
        <v>0.58974358974358976</v>
      </c>
      <c r="AG10" s="55">
        <f t="shared" si="18"/>
        <v>0.74358974358974361</v>
      </c>
      <c r="AH10" s="35">
        <f>DATA!BG50/DATA!$BN50</f>
        <v>0.23076923076923078</v>
      </c>
      <c r="AI10" s="36">
        <f>DATA!BH50/DATA!$BN50</f>
        <v>0.38461538461538464</v>
      </c>
      <c r="AJ10" s="60">
        <f t="shared" si="19"/>
        <v>0.61538461538461542</v>
      </c>
      <c r="AK10" s="65">
        <f>DATA!BO50</f>
        <v>52</v>
      </c>
      <c r="AL10" s="90">
        <f>DATA!BS50/DATA!$CA50</f>
        <v>0.18604651162790697</v>
      </c>
      <c r="AM10" s="34">
        <f>DATA!BT50/DATA!$CA50</f>
        <v>0.51162790697674421</v>
      </c>
      <c r="AN10" s="55">
        <f t="shared" si="20"/>
        <v>0.69767441860465118</v>
      </c>
      <c r="AO10" s="35">
        <f>DATA!BU50/DATA!$CB50</f>
        <v>0</v>
      </c>
      <c r="AP10" s="36">
        <f>DATA!BV50/DATA!$CB50</f>
        <v>0.6</v>
      </c>
      <c r="AQ10" s="60">
        <f t="shared" si="21"/>
        <v>0.6</v>
      </c>
      <c r="AR10" s="65">
        <f>DATA!CC50</f>
        <v>48</v>
      </c>
      <c r="AS10" s="90">
        <f>DATA!CG50/DATA!$CO50</f>
        <v>0.32608695652173914</v>
      </c>
      <c r="AT10" s="34">
        <f>DATA!CH50/DATA!$CO50</f>
        <v>0.54347826086956519</v>
      </c>
      <c r="AU10" s="55">
        <f t="shared" si="22"/>
        <v>0.86956521739130432</v>
      </c>
      <c r="AV10" s="35">
        <f>DATA!CI50/DATA!$CP50</f>
        <v>0.25</v>
      </c>
      <c r="AW10" s="36">
        <f>DATA!CJ50/DATA!$CP50</f>
        <v>0.75</v>
      </c>
      <c r="AX10" s="60">
        <f t="shared" si="23"/>
        <v>1</v>
      </c>
      <c r="AY10" s="65">
        <f>DATA!$CQ50</f>
        <v>54</v>
      </c>
      <c r="AZ10" s="90">
        <f>DATA!CU52/DATA!$DC52</f>
        <v>0.44897959183673469</v>
      </c>
      <c r="BA10" s="34">
        <f>DATA!CV52/DATA!$DC52</f>
        <v>0.46938775510204084</v>
      </c>
      <c r="BB10" s="55">
        <f t="shared" si="24"/>
        <v>0.91836734693877553</v>
      </c>
      <c r="BC10" s="35">
        <f>DATA!CW52/DATA!$DD52</f>
        <v>0.41666666666666669</v>
      </c>
      <c r="BD10" s="36">
        <f>DATA!CX52/DATA!$DD52</f>
        <v>0.5</v>
      </c>
      <c r="BE10" s="60">
        <f t="shared" si="25"/>
        <v>0.91666666666666674</v>
      </c>
      <c r="BF10" s="65">
        <f>DATA!$DE52</f>
        <v>61</v>
      </c>
      <c r="BG10" s="90">
        <f>DATA!DI52/DATA!$DQ52</f>
        <v>0.30158730158730157</v>
      </c>
      <c r="BH10" s="34">
        <f>DATA!DJ52/DATA!$DQ52</f>
        <v>0.49206349206349204</v>
      </c>
      <c r="BI10" s="55">
        <f t="shared" si="26"/>
        <v>0.79365079365079361</v>
      </c>
      <c r="BJ10" s="35">
        <f>DATA!DK52/DATA!$DR52</f>
        <v>0.42857142857142855</v>
      </c>
      <c r="BK10" s="36">
        <f>DATA!DL52/DATA!$DR52</f>
        <v>0.5714285714285714</v>
      </c>
      <c r="BL10" s="60">
        <f t="shared" si="27"/>
        <v>1</v>
      </c>
      <c r="BM10" s="65">
        <f>DATA!$DS52</f>
        <v>77</v>
      </c>
      <c r="BN10" s="90">
        <f>DATA!DW52/DATA!$EE52</f>
        <v>0.3559322033898305</v>
      </c>
      <c r="BO10" s="34">
        <f>DATA!DX52/DATA!$EE52</f>
        <v>0.52542372881355937</v>
      </c>
      <c r="BP10" s="55">
        <f t="shared" si="2"/>
        <v>0.88135593220338992</v>
      </c>
      <c r="BQ10" s="35">
        <f>DATA!DY52/DATA!$EF52</f>
        <v>0.23076923076923078</v>
      </c>
      <c r="BR10" s="36">
        <f>DATA!DZ52/DATA!$EF52</f>
        <v>0.61538461538461542</v>
      </c>
      <c r="BS10" s="60">
        <f t="shared" si="3"/>
        <v>0.84615384615384626</v>
      </c>
      <c r="BT10" s="65">
        <f>DATA!$EG52</f>
        <v>72</v>
      </c>
      <c r="BU10" s="90">
        <f>DATA!EK52/DATA!$ES52</f>
        <v>0.40625</v>
      </c>
      <c r="BV10" s="34">
        <f>DATA!EL52/DATA!$ES52</f>
        <v>0.390625</v>
      </c>
      <c r="BW10" s="55">
        <f t="shared" si="4"/>
        <v>0.796875</v>
      </c>
      <c r="BX10" s="35">
        <f>DATA!EM52/DATA!$ET52</f>
        <v>0.46666666666666667</v>
      </c>
      <c r="BY10" s="36">
        <f>DATA!EN52/DATA!$ET52</f>
        <v>0.46666666666666667</v>
      </c>
      <c r="BZ10" s="60">
        <f t="shared" si="5"/>
        <v>0.93333333333333335</v>
      </c>
      <c r="CA10" s="65">
        <f>DATA!$EU52</f>
        <v>79</v>
      </c>
      <c r="CB10" s="90">
        <f>DATA!EY54/DATA!$FG54</f>
        <v>0.33333333333333331</v>
      </c>
      <c r="CC10" s="34">
        <f>DATA!EZ54/DATA!$FG54</f>
        <v>0.50877192982456143</v>
      </c>
      <c r="CD10" s="55">
        <f t="shared" si="6"/>
        <v>0.84210526315789469</v>
      </c>
      <c r="CE10" s="35">
        <f>DATA!FA54/DATA!$FH54</f>
        <v>0.36363636363636365</v>
      </c>
      <c r="CF10" s="36">
        <f>DATA!FB54/DATA!$FH54</f>
        <v>0.36363636363636365</v>
      </c>
      <c r="CG10" s="60">
        <f t="shared" si="7"/>
        <v>0.72727272727272729</v>
      </c>
      <c r="CH10" s="65">
        <f>DATA!$FI54</f>
        <v>68</v>
      </c>
      <c r="CI10" s="90">
        <f>DATA!FM54/DATA!$FU54</f>
        <v>0.22388059701492538</v>
      </c>
      <c r="CJ10" s="34">
        <f>DATA!FN54/DATA!$FU54</f>
        <v>0.56716417910447758</v>
      </c>
      <c r="CK10" s="55">
        <f t="shared" si="8"/>
        <v>0.79104477611940294</v>
      </c>
      <c r="CL10" s="35">
        <f>DATA!FO54/DATA!$FV54</f>
        <v>0.2</v>
      </c>
      <c r="CM10" s="36">
        <f>DATA!FP54/DATA!$FV54</f>
        <v>0.5</v>
      </c>
      <c r="CN10" s="60">
        <f t="shared" si="9"/>
        <v>0.7</v>
      </c>
      <c r="CO10" s="65">
        <f>DATA!$FW54</f>
        <v>77</v>
      </c>
    </row>
    <row r="11" spans="1:93" x14ac:dyDescent="0.25">
      <c r="A11" s="5"/>
      <c r="B11" s="6" t="str">
        <f>DATA!A50</f>
        <v>ECE</v>
      </c>
      <c r="C11" s="16">
        <f>DATA!D50/DATA!$L50</f>
        <v>0.21568627450980393</v>
      </c>
      <c r="D11" s="7">
        <f>DATA!E50/DATA!$L50</f>
        <v>0.62745098039215685</v>
      </c>
      <c r="E11" s="54">
        <f t="shared" si="10"/>
        <v>0.84313725490196079</v>
      </c>
      <c r="F11" s="16">
        <f>DATA!F50/DATA!$M50</f>
        <v>0.11428571428571428</v>
      </c>
      <c r="G11" s="25">
        <f>DATA!G50/DATA!$M50</f>
        <v>0.65714285714285714</v>
      </c>
      <c r="H11" s="61">
        <f t="shared" si="11"/>
        <v>0.77142857142857146</v>
      </c>
      <c r="I11" s="64">
        <f>DATA!N50</f>
        <v>86</v>
      </c>
      <c r="J11" s="16">
        <f>DATA!Q50/DATA!$Y50</f>
        <v>0.1</v>
      </c>
      <c r="K11" s="7">
        <f>DATA!R50/DATA!$Y50</f>
        <v>0.66</v>
      </c>
      <c r="L11" s="54">
        <f t="shared" si="12"/>
        <v>0.76</v>
      </c>
      <c r="M11" s="16">
        <f>DATA!S50/DATA!$Z50</f>
        <v>0.12</v>
      </c>
      <c r="N11" s="25">
        <f>DATA!T50/DATA!$Z50</f>
        <v>0.56000000000000005</v>
      </c>
      <c r="O11" s="61">
        <f t="shared" si="13"/>
        <v>0.68</v>
      </c>
      <c r="P11" s="64">
        <f>DATA!AA50</f>
        <v>75</v>
      </c>
      <c r="Q11" s="16">
        <f>DATA!AD50/DATA!$AL50</f>
        <v>8.1632653061224483E-2</v>
      </c>
      <c r="R11" s="7">
        <f>DATA!AE50/DATA!$AL50</f>
        <v>0.69387755102040816</v>
      </c>
      <c r="S11" s="54">
        <f t="shared" si="14"/>
        <v>0.77551020408163263</v>
      </c>
      <c r="T11" s="16">
        <f>DATA!AF50/DATA!$AM50</f>
        <v>0.11764705882352941</v>
      </c>
      <c r="U11" s="25">
        <f>DATA!AG50/DATA!$AM50</f>
        <v>0.70588235294117652</v>
      </c>
      <c r="V11" s="61">
        <f t="shared" si="15"/>
        <v>0.82352941176470595</v>
      </c>
      <c r="W11" s="64">
        <f>DATA!AN50</f>
        <v>66</v>
      </c>
      <c r="X11" s="16">
        <f>DATA!AQ50/DATA!$AY50</f>
        <v>0.12820512820512819</v>
      </c>
      <c r="Y11" s="7">
        <f>DATA!AR50/DATA!$AY50</f>
        <v>0.79487179487179482</v>
      </c>
      <c r="Z11" s="54">
        <f t="shared" si="16"/>
        <v>0.92307692307692302</v>
      </c>
      <c r="AA11" s="16">
        <f>DATA!AS50/DATA!$AZ50</f>
        <v>4.7619047619047616E-2</v>
      </c>
      <c r="AB11" s="25">
        <f>DATA!AT50/DATA!$AZ50</f>
        <v>0.80952380952380953</v>
      </c>
      <c r="AC11" s="61">
        <f t="shared" si="17"/>
        <v>0.85714285714285721</v>
      </c>
      <c r="AD11" s="64">
        <f>DATA!BA50</f>
        <v>60</v>
      </c>
      <c r="AE11" s="89">
        <f>DATA!BE51/DATA!$BM51</f>
        <v>7.6923076923076927E-2</v>
      </c>
      <c r="AF11" s="7">
        <f>DATA!BF51/DATA!$BM51</f>
        <v>0.66666666666666663</v>
      </c>
      <c r="AG11" s="54">
        <f t="shared" si="18"/>
        <v>0.74358974358974361</v>
      </c>
      <c r="AH11" s="16">
        <f>DATA!BG51/DATA!$BN51</f>
        <v>4.5454545454545456E-2</v>
      </c>
      <c r="AI11" s="25">
        <f>DATA!BH51/DATA!$BN51</f>
        <v>0.77272727272727271</v>
      </c>
      <c r="AJ11" s="61">
        <f t="shared" si="19"/>
        <v>0.81818181818181812</v>
      </c>
      <c r="AK11" s="64">
        <f>DATA!BO51</f>
        <v>83</v>
      </c>
      <c r="AL11" s="89">
        <f>DATA!BS51/DATA!$CA51</f>
        <v>0.14634146341463414</v>
      </c>
      <c r="AM11" s="7">
        <f>DATA!BT51/DATA!$CA51</f>
        <v>0.78048780487804881</v>
      </c>
      <c r="AN11" s="54">
        <f t="shared" si="20"/>
        <v>0.92682926829268297</v>
      </c>
      <c r="AO11" s="16">
        <f>DATA!BU51/DATA!$CB51</f>
        <v>5.5555555555555552E-2</v>
      </c>
      <c r="AP11" s="25">
        <f>DATA!BV51/DATA!$CB51</f>
        <v>0.75</v>
      </c>
      <c r="AQ11" s="61">
        <f t="shared" si="21"/>
        <v>0.80555555555555558</v>
      </c>
      <c r="AR11" s="64">
        <f>DATA!CC51</f>
        <v>77</v>
      </c>
      <c r="AS11" s="89">
        <f>DATA!CG51/DATA!$CO51</f>
        <v>0.11538461538461539</v>
      </c>
      <c r="AT11" s="7">
        <f>DATA!CH51/DATA!$CO51</f>
        <v>0.71794871794871795</v>
      </c>
      <c r="AU11" s="54">
        <f t="shared" si="22"/>
        <v>0.83333333333333337</v>
      </c>
      <c r="AV11" s="16">
        <f>DATA!CI51/DATA!$CP51</f>
        <v>5.1724137931034482E-2</v>
      </c>
      <c r="AW11" s="25">
        <f>DATA!CJ51/DATA!$CP51</f>
        <v>0.74137931034482762</v>
      </c>
      <c r="AX11" s="61">
        <f t="shared" si="23"/>
        <v>0.7931034482758621</v>
      </c>
      <c r="AY11" s="64">
        <f>DATA!$CQ51</f>
        <v>136</v>
      </c>
      <c r="AZ11" s="89">
        <f>DATA!CU53/DATA!$DC53</f>
        <v>0.13114754098360656</v>
      </c>
      <c r="BA11" s="7">
        <f>DATA!CV53/DATA!$DC53</f>
        <v>0.72131147540983609</v>
      </c>
      <c r="BB11" s="54">
        <f t="shared" si="24"/>
        <v>0.85245901639344268</v>
      </c>
      <c r="BC11" s="16">
        <f>DATA!CW53/DATA!$DD53</f>
        <v>0.13235294117647059</v>
      </c>
      <c r="BD11" s="25">
        <f>DATA!CX53/DATA!$DD53</f>
        <v>0.75</v>
      </c>
      <c r="BE11" s="61">
        <f t="shared" si="25"/>
        <v>0.88235294117647056</v>
      </c>
      <c r="BF11" s="64">
        <f>DATA!$DE53</f>
        <v>190</v>
      </c>
      <c r="BG11" s="89">
        <f>DATA!DI53/DATA!$DQ53</f>
        <v>0.14457831325301204</v>
      </c>
      <c r="BH11" s="7">
        <f>DATA!DJ53/DATA!$DQ53</f>
        <v>0.6987951807228916</v>
      </c>
      <c r="BI11" s="54">
        <f t="shared" si="26"/>
        <v>0.84337349397590367</v>
      </c>
      <c r="BJ11" s="16">
        <f>DATA!DK53/DATA!$DR53</f>
        <v>9.6774193548387094E-2</v>
      </c>
      <c r="BK11" s="25">
        <f>DATA!DL53/DATA!$DR53</f>
        <v>0.75268817204301075</v>
      </c>
      <c r="BL11" s="61">
        <f t="shared" si="27"/>
        <v>0.84946236559139787</v>
      </c>
      <c r="BM11" s="64">
        <f>DATA!$DS53</f>
        <v>259</v>
      </c>
      <c r="BN11" s="89">
        <f>DATA!DW53/DATA!$EE53</f>
        <v>0.14563106796116504</v>
      </c>
      <c r="BO11" s="7">
        <f>DATA!DX53/DATA!$EE53</f>
        <v>0.69902912621359226</v>
      </c>
      <c r="BP11" s="54">
        <f t="shared" si="2"/>
        <v>0.84466019417475735</v>
      </c>
      <c r="BQ11" s="16">
        <f>DATA!DY53/DATA!$EF53</f>
        <v>9.1954022988505746E-2</v>
      </c>
      <c r="BR11" s="25">
        <f>DATA!DZ53/DATA!$EF53</f>
        <v>0.73563218390804597</v>
      </c>
      <c r="BS11" s="61">
        <f t="shared" si="3"/>
        <v>0.82758620689655171</v>
      </c>
      <c r="BT11" s="64">
        <f>DATA!$EG53</f>
        <v>293</v>
      </c>
      <c r="BU11" s="89">
        <f>DATA!EK53/DATA!$ES53</f>
        <v>0.14736842105263157</v>
      </c>
      <c r="BV11" s="7">
        <f>DATA!EL53/DATA!$ES53</f>
        <v>0.74736842105263157</v>
      </c>
      <c r="BW11" s="54">
        <f t="shared" si="4"/>
        <v>0.89473684210526316</v>
      </c>
      <c r="BX11" s="16">
        <f>DATA!EM53/DATA!$ET53</f>
        <v>3.9603960396039604E-2</v>
      </c>
      <c r="BY11" s="25">
        <f>DATA!EN53/DATA!$ET53</f>
        <v>0.84158415841584155</v>
      </c>
      <c r="BZ11" s="61">
        <f t="shared" si="5"/>
        <v>0.88118811881188119</v>
      </c>
      <c r="CA11" s="64">
        <f>DATA!$EU53</f>
        <v>291</v>
      </c>
      <c r="CB11" s="89">
        <f>DATA!EY55/DATA!$FG55</f>
        <v>0.1407035175879397</v>
      </c>
      <c r="CC11" s="7">
        <f>DATA!EZ55/DATA!$FG55</f>
        <v>0.71356783919597988</v>
      </c>
      <c r="CD11" s="54">
        <f t="shared" si="6"/>
        <v>0.85427135678391952</v>
      </c>
      <c r="CE11" s="16">
        <f>DATA!FA55/DATA!$FH55</f>
        <v>7.407407407407407E-2</v>
      </c>
      <c r="CF11" s="25">
        <f>DATA!FB55/DATA!$FH55</f>
        <v>0.82407407407407407</v>
      </c>
      <c r="CG11" s="61">
        <f t="shared" si="7"/>
        <v>0.89814814814814814</v>
      </c>
      <c r="CH11" s="64">
        <f>DATA!$FI55</f>
        <v>307</v>
      </c>
      <c r="CI11" s="89">
        <f>DATA!FM55/DATA!$FU55</f>
        <v>0.16431924882629109</v>
      </c>
      <c r="CJ11" s="7">
        <f>DATA!FN55/DATA!$FU55</f>
        <v>0.71361502347417838</v>
      </c>
      <c r="CK11" s="54">
        <f t="shared" si="8"/>
        <v>0.8779342723004695</v>
      </c>
      <c r="CL11" s="16">
        <f>DATA!FO55/DATA!$FV55</f>
        <v>4.0816326530612242E-2</v>
      </c>
      <c r="CM11" s="25">
        <f>DATA!FP55/DATA!$FV55</f>
        <v>0.76530612244897955</v>
      </c>
      <c r="CN11" s="61">
        <f t="shared" si="9"/>
        <v>0.80612244897959184</v>
      </c>
      <c r="CO11" s="64">
        <f>DATA!$FW55</f>
        <v>311</v>
      </c>
    </row>
    <row r="12" spans="1:93" x14ac:dyDescent="0.25">
      <c r="A12" s="32"/>
      <c r="B12" s="33" t="str">
        <f>DATA!A51</f>
        <v>Mechanical Eng</v>
      </c>
      <c r="C12" s="35">
        <f>DATA!D51/DATA!$L51</f>
        <v>0.19469026548672566</v>
      </c>
      <c r="D12" s="34">
        <f>DATA!E51/DATA!$L51</f>
        <v>0.61946902654867253</v>
      </c>
      <c r="E12" s="55">
        <f t="shared" si="10"/>
        <v>0.81415929203539816</v>
      </c>
      <c r="F12" s="35">
        <f>DATA!F51/DATA!$M51</f>
        <v>0.10810810810810811</v>
      </c>
      <c r="G12" s="36">
        <f>DATA!G51/DATA!$M51</f>
        <v>0.63513513513513509</v>
      </c>
      <c r="H12" s="60">
        <f t="shared" si="11"/>
        <v>0.7432432432432432</v>
      </c>
      <c r="I12" s="65">
        <f>DATA!N51</f>
        <v>187</v>
      </c>
      <c r="J12" s="35">
        <f>DATA!Q51/DATA!$Y51</f>
        <v>0.1891891891891892</v>
      </c>
      <c r="K12" s="34">
        <f>DATA!R51/DATA!$Y51</f>
        <v>0.68918918918918914</v>
      </c>
      <c r="L12" s="55">
        <f t="shared" si="12"/>
        <v>0.87837837837837829</v>
      </c>
      <c r="M12" s="35">
        <f>DATA!S51/DATA!$Z51</f>
        <v>0.11864406779661017</v>
      </c>
      <c r="N12" s="36">
        <f>DATA!T51/DATA!$Z51</f>
        <v>0.74576271186440679</v>
      </c>
      <c r="O12" s="60">
        <f t="shared" si="13"/>
        <v>0.86440677966101698</v>
      </c>
      <c r="P12" s="65">
        <f>DATA!AA51</f>
        <v>133</v>
      </c>
      <c r="Q12" s="35">
        <f>DATA!AD51/DATA!$AL51</f>
        <v>0.10975609756097561</v>
      </c>
      <c r="R12" s="34">
        <f>DATA!AE51/DATA!$AL51</f>
        <v>0.71951219512195119</v>
      </c>
      <c r="S12" s="55">
        <f t="shared" si="14"/>
        <v>0.82926829268292679</v>
      </c>
      <c r="T12" s="35">
        <f>DATA!AF51/DATA!$AM51</f>
        <v>9.0909090909090912E-2</v>
      </c>
      <c r="U12" s="36">
        <f>DATA!AG51/DATA!$AM51</f>
        <v>0.72727272727272729</v>
      </c>
      <c r="V12" s="60">
        <f t="shared" si="15"/>
        <v>0.81818181818181823</v>
      </c>
      <c r="W12" s="65">
        <f>DATA!AN51</f>
        <v>137</v>
      </c>
      <c r="X12" s="35">
        <f>DATA!AQ51/DATA!$AY51</f>
        <v>0.18518518518518517</v>
      </c>
      <c r="Y12" s="34">
        <f>DATA!AR51/DATA!$AY51</f>
        <v>0.71604938271604934</v>
      </c>
      <c r="Z12" s="55">
        <f t="shared" si="16"/>
        <v>0.90123456790123457</v>
      </c>
      <c r="AA12" s="35">
        <f>DATA!AS51/DATA!$AZ51</f>
        <v>0.16363636363636364</v>
      </c>
      <c r="AB12" s="36">
        <f>DATA!AT51/DATA!$AZ51</f>
        <v>0.61818181818181817</v>
      </c>
      <c r="AC12" s="60">
        <f t="shared" si="17"/>
        <v>0.78181818181818175</v>
      </c>
      <c r="AD12" s="65">
        <f>DATA!BA51</f>
        <v>136</v>
      </c>
      <c r="AE12" s="90">
        <f>DATA!BE52/DATA!$BM52</f>
        <v>0.14634146341463414</v>
      </c>
      <c r="AF12" s="34">
        <f>DATA!BF52/DATA!$BM52</f>
        <v>0.69512195121951215</v>
      </c>
      <c r="AG12" s="55">
        <f t="shared" si="18"/>
        <v>0.84146341463414631</v>
      </c>
      <c r="AH12" s="35">
        <f>DATA!BG52/DATA!$BN52</f>
        <v>0.02</v>
      </c>
      <c r="AI12" s="36">
        <f>DATA!BH52/DATA!$BN52</f>
        <v>0.84</v>
      </c>
      <c r="AJ12" s="60">
        <f t="shared" si="19"/>
        <v>0.86</v>
      </c>
      <c r="AK12" s="65">
        <f>DATA!BO52</f>
        <v>132</v>
      </c>
      <c r="AL12" s="90">
        <f>DATA!BS52/DATA!$CA52</f>
        <v>7.9207920792079209E-2</v>
      </c>
      <c r="AM12" s="34">
        <f>DATA!BT52/DATA!$CA52</f>
        <v>0.7722772277227723</v>
      </c>
      <c r="AN12" s="55">
        <f t="shared" si="20"/>
        <v>0.85148514851485146</v>
      </c>
      <c r="AO12" s="35">
        <f>DATA!BU52/DATA!$CB52</f>
        <v>3.5087719298245612E-2</v>
      </c>
      <c r="AP12" s="36">
        <f>DATA!BV52/DATA!$CB52</f>
        <v>0.66666666666666663</v>
      </c>
      <c r="AQ12" s="60">
        <f t="shared" si="21"/>
        <v>0.70175438596491224</v>
      </c>
      <c r="AR12" s="65">
        <f>DATA!CC52</f>
        <v>158</v>
      </c>
      <c r="AS12" s="90">
        <f>DATA!CG52/DATA!$CO52</f>
        <v>0.12307692307692308</v>
      </c>
      <c r="AT12" s="34">
        <f>DATA!CH52/DATA!$CO52</f>
        <v>0.63846153846153841</v>
      </c>
      <c r="AU12" s="55">
        <f t="shared" si="22"/>
        <v>0.7615384615384615</v>
      </c>
      <c r="AV12" s="35">
        <f>DATA!CI52/DATA!$CP52</f>
        <v>9.4339622641509441E-2</v>
      </c>
      <c r="AW12" s="36">
        <f>DATA!CJ52/DATA!$CP52</f>
        <v>0.64150943396226412</v>
      </c>
      <c r="AX12" s="60">
        <f t="shared" si="23"/>
        <v>0.73584905660377353</v>
      </c>
      <c r="AY12" s="65">
        <f>DATA!$CQ52</f>
        <v>183</v>
      </c>
      <c r="AZ12" s="90">
        <f>DATA!CU54/DATA!$DC54</f>
        <v>0.11299435028248588</v>
      </c>
      <c r="BA12" s="34">
        <f>DATA!CV54/DATA!$DC54</f>
        <v>0.68926553672316382</v>
      </c>
      <c r="BB12" s="55">
        <f t="shared" si="24"/>
        <v>0.80225988700564965</v>
      </c>
      <c r="BC12" s="35">
        <f>DATA!CW54/DATA!$DD54</f>
        <v>6.9444444444444448E-2</v>
      </c>
      <c r="BD12" s="36">
        <f>DATA!CX54/DATA!$DD54</f>
        <v>0.70833333333333337</v>
      </c>
      <c r="BE12" s="60">
        <f t="shared" si="25"/>
        <v>0.77777777777777779</v>
      </c>
      <c r="BF12" s="65">
        <f>DATA!$DE54</f>
        <v>249</v>
      </c>
      <c r="BG12" s="90">
        <f>DATA!DI54/DATA!$DQ54</f>
        <v>0.14799999999999999</v>
      </c>
      <c r="BH12" s="34">
        <f>DATA!DJ54/DATA!$DQ54</f>
        <v>0.68799999999999994</v>
      </c>
      <c r="BI12" s="55">
        <f t="shared" si="26"/>
        <v>0.83599999999999997</v>
      </c>
      <c r="BJ12" s="35">
        <f>DATA!DK54/DATA!$DR54</f>
        <v>3.6036036036036036E-2</v>
      </c>
      <c r="BK12" s="36">
        <f>DATA!DL54/DATA!$DR54</f>
        <v>0.8288288288288288</v>
      </c>
      <c r="BL12" s="60">
        <f t="shared" si="27"/>
        <v>0.8648648648648648</v>
      </c>
      <c r="BM12" s="65">
        <f>DATA!$DS54</f>
        <v>361</v>
      </c>
      <c r="BN12" s="90">
        <f>DATA!DW54/DATA!$EE54</f>
        <v>0.1289198606271777</v>
      </c>
      <c r="BO12" s="34">
        <f>DATA!DX54/DATA!$EE54</f>
        <v>0.68292682926829273</v>
      </c>
      <c r="BP12" s="55">
        <f t="shared" si="2"/>
        <v>0.81184668989547037</v>
      </c>
      <c r="BQ12" s="35">
        <f>DATA!DY54/DATA!$EF54</f>
        <v>0.08</v>
      </c>
      <c r="BR12" s="36">
        <f>DATA!DZ54/DATA!$EF54</f>
        <v>0.752</v>
      </c>
      <c r="BS12" s="60">
        <f t="shared" si="3"/>
        <v>0.83199999999999996</v>
      </c>
      <c r="BT12" s="65">
        <f>DATA!$EG54</f>
        <v>412</v>
      </c>
      <c r="BU12" s="90">
        <f>DATA!EK54/DATA!$ES54</f>
        <v>0.11392405063291139</v>
      </c>
      <c r="BV12" s="34">
        <f>DATA!EL54/DATA!$ES54</f>
        <v>0.78164556962025311</v>
      </c>
      <c r="BW12" s="55">
        <f t="shared" si="4"/>
        <v>0.89556962025316444</v>
      </c>
      <c r="BX12" s="35">
        <f>DATA!EM54/DATA!$ET54</f>
        <v>0.10606060606060606</v>
      </c>
      <c r="BY12" s="36">
        <f>DATA!EN54/DATA!$ET54</f>
        <v>0.72727272727272729</v>
      </c>
      <c r="BZ12" s="60">
        <f t="shared" si="5"/>
        <v>0.83333333333333337</v>
      </c>
      <c r="CA12" s="65">
        <f>DATA!$EU54</f>
        <v>448</v>
      </c>
      <c r="CB12" s="90">
        <f>DATA!EY56/DATA!$FG56</f>
        <v>0.16408668730650156</v>
      </c>
      <c r="CC12" s="34">
        <f>DATA!EZ56/DATA!$FG56</f>
        <v>0.72136222910216719</v>
      </c>
      <c r="CD12" s="55">
        <f t="shared" si="6"/>
        <v>0.88544891640866874</v>
      </c>
      <c r="CE12" s="35">
        <f>DATA!FA56/DATA!$FH56</f>
        <v>7.3333333333333334E-2</v>
      </c>
      <c r="CF12" s="36">
        <f>DATA!FB56/DATA!$FH56</f>
        <v>0.78666666666666663</v>
      </c>
      <c r="CG12" s="60">
        <f t="shared" si="7"/>
        <v>0.86</v>
      </c>
      <c r="CH12" s="65">
        <f>DATA!$FI56</f>
        <v>473</v>
      </c>
      <c r="CI12" s="90">
        <f>DATA!FM56/DATA!$FU56</f>
        <v>0.11692307692307692</v>
      </c>
      <c r="CJ12" s="34">
        <f>DATA!FN56/DATA!$FU56</f>
        <v>0.76</v>
      </c>
      <c r="CK12" s="55">
        <f t="shared" si="8"/>
        <v>0.87692307692307692</v>
      </c>
      <c r="CL12" s="35">
        <f>DATA!FO56/DATA!$FV56</f>
        <v>7.3170731707317069E-2</v>
      </c>
      <c r="CM12" s="36">
        <f>DATA!FP56/DATA!$FV56</f>
        <v>0.7967479674796748</v>
      </c>
      <c r="CN12" s="60">
        <f t="shared" si="9"/>
        <v>0.86991869918699183</v>
      </c>
      <c r="CO12" s="65">
        <f>DATA!$FW56</f>
        <v>448</v>
      </c>
    </row>
    <row r="13" spans="1:93" x14ac:dyDescent="0.25">
      <c r="A13" s="13"/>
      <c r="B13" s="14" t="str">
        <f>DATA!A52</f>
        <v>ISE</v>
      </c>
      <c r="C13" s="17">
        <f>DATA!D52/DATA!$L52</f>
        <v>0.33333333333333331</v>
      </c>
      <c r="D13" s="15">
        <f>DATA!E52/DATA!$L52</f>
        <v>0.66666666666666663</v>
      </c>
      <c r="E13" s="77">
        <f t="shared" si="10"/>
        <v>1</v>
      </c>
      <c r="F13" s="17">
        <f>DATA!F52/DATA!$M52</f>
        <v>0.5</v>
      </c>
      <c r="G13" s="26">
        <f>DATA!G52/DATA!$M52</f>
        <v>0.5</v>
      </c>
      <c r="H13" s="78">
        <f t="shared" si="11"/>
        <v>1</v>
      </c>
      <c r="I13" s="68">
        <f>DATA!N52</f>
        <v>5</v>
      </c>
      <c r="J13" s="17">
        <f>DATA!Q52/DATA!$Y52</f>
        <v>0.33333333333333331</v>
      </c>
      <c r="K13" s="15">
        <f>DATA!R52/DATA!$Y52</f>
        <v>0.66666666666666663</v>
      </c>
      <c r="L13" s="77">
        <f t="shared" si="12"/>
        <v>1</v>
      </c>
      <c r="M13" s="17">
        <f>DATA!S52/DATA!$Z52</f>
        <v>0</v>
      </c>
      <c r="N13" s="26">
        <f>DATA!T52/DATA!$Z52</f>
        <v>1</v>
      </c>
      <c r="O13" s="78">
        <f t="shared" si="13"/>
        <v>1</v>
      </c>
      <c r="P13" s="68">
        <f>DATA!AA52</f>
        <v>7</v>
      </c>
      <c r="Q13" s="17">
        <f>DATA!AD52/DATA!$AL52</f>
        <v>0.33333333333333331</v>
      </c>
      <c r="R13" s="15">
        <f>DATA!AE52/DATA!$AL52</f>
        <v>0.16666666666666666</v>
      </c>
      <c r="S13" s="77">
        <f t="shared" si="14"/>
        <v>0.5</v>
      </c>
      <c r="T13" s="17">
        <f>DATA!AF52/DATA!$AM52</f>
        <v>0</v>
      </c>
      <c r="U13" s="26">
        <f>DATA!AG52/DATA!$AM52</f>
        <v>0.66666666666666663</v>
      </c>
      <c r="V13" s="78">
        <f t="shared" si="15"/>
        <v>0.66666666666666663</v>
      </c>
      <c r="W13" s="68">
        <f>DATA!AN52</f>
        <v>9</v>
      </c>
      <c r="X13" s="17">
        <f>DATA!AQ52/DATA!$AY52</f>
        <v>0.25</v>
      </c>
      <c r="Y13" s="15">
        <f>DATA!AR52/DATA!$AY52</f>
        <v>0.75</v>
      </c>
      <c r="Z13" s="77">
        <f t="shared" si="16"/>
        <v>1</v>
      </c>
      <c r="AA13" s="17">
        <f>DATA!AS52/DATA!$AZ52</f>
        <v>0.2857142857142857</v>
      </c>
      <c r="AB13" s="26">
        <f>DATA!AT52/DATA!$AZ52</f>
        <v>0.5714285714285714</v>
      </c>
      <c r="AC13" s="78">
        <f t="shared" si="17"/>
        <v>0.8571428571428571</v>
      </c>
      <c r="AD13" s="68">
        <f>DATA!BA52</f>
        <v>11</v>
      </c>
      <c r="AE13" s="105">
        <f>DATA!BE53/DATA!$BM53</f>
        <v>0.2</v>
      </c>
      <c r="AF13" s="15">
        <f>DATA!BF53/DATA!$BM53</f>
        <v>0.6</v>
      </c>
      <c r="AG13" s="77">
        <f t="shared" si="18"/>
        <v>0.8</v>
      </c>
      <c r="AH13" s="17">
        <f>DATA!BG53/DATA!$BN53</f>
        <v>0</v>
      </c>
      <c r="AI13" s="26">
        <f>DATA!BH53/DATA!$BN53</f>
        <v>0.66666666666666663</v>
      </c>
      <c r="AJ13" s="78">
        <f t="shared" si="19"/>
        <v>0.66666666666666663</v>
      </c>
      <c r="AK13" s="68">
        <f>DATA!BO53</f>
        <v>11</v>
      </c>
      <c r="AL13" s="105">
        <f>DATA!BS53/DATA!$CA53</f>
        <v>0.16666666666666666</v>
      </c>
      <c r="AM13" s="15">
        <f>DATA!BT53/DATA!$CA53</f>
        <v>0.66666666666666663</v>
      </c>
      <c r="AN13" s="77">
        <f t="shared" si="20"/>
        <v>0.83333333333333326</v>
      </c>
      <c r="AO13" s="17">
        <f>DATA!BU53/DATA!$CB53</f>
        <v>0.14285714285714285</v>
      </c>
      <c r="AP13" s="26">
        <f>DATA!BV53/DATA!$CB53</f>
        <v>0.7142857142857143</v>
      </c>
      <c r="AQ13" s="78">
        <f t="shared" si="21"/>
        <v>0.85714285714285721</v>
      </c>
      <c r="AR13" s="68">
        <f>DATA!CC53</f>
        <v>19</v>
      </c>
      <c r="AS13" s="105">
        <f>DATA!CG53/DATA!$CO53</f>
        <v>0.15</v>
      </c>
      <c r="AT13" s="15">
        <f>DATA!CH53/DATA!$CO53</f>
        <v>0.7</v>
      </c>
      <c r="AU13" s="77">
        <f t="shared" si="22"/>
        <v>0.85</v>
      </c>
      <c r="AV13" s="17">
        <f>DATA!CI53/DATA!$CP53</f>
        <v>7.1428571428571425E-2</v>
      </c>
      <c r="AW13" s="26">
        <f>DATA!CJ53/DATA!$CP53</f>
        <v>0.7857142857142857</v>
      </c>
      <c r="AX13" s="78">
        <f t="shared" si="23"/>
        <v>0.8571428571428571</v>
      </c>
      <c r="AY13" s="68">
        <f>DATA!$CQ53</f>
        <v>34</v>
      </c>
      <c r="AZ13" s="105">
        <f>DATA!CU55/DATA!$DC55</f>
        <v>0.14814814814814814</v>
      </c>
      <c r="BA13" s="15">
        <f>DATA!CV55/DATA!$DC55</f>
        <v>0.70370370370370372</v>
      </c>
      <c r="BB13" s="77">
        <f t="shared" si="24"/>
        <v>0.85185185185185186</v>
      </c>
      <c r="BC13" s="17">
        <f>DATA!CW55/DATA!$DD55</f>
        <v>0.125</v>
      </c>
      <c r="BD13" s="26">
        <f>DATA!CX55/DATA!$DD55</f>
        <v>0.5625</v>
      </c>
      <c r="BE13" s="78">
        <f t="shared" si="25"/>
        <v>0.6875</v>
      </c>
      <c r="BF13" s="68">
        <f>DATA!$DE55</f>
        <v>43</v>
      </c>
      <c r="BG13" s="105">
        <f>DATA!DI55/DATA!$DQ55</f>
        <v>0.23529411764705882</v>
      </c>
      <c r="BH13" s="15">
        <f>DATA!DJ55/DATA!$DQ55</f>
        <v>0.6470588235294118</v>
      </c>
      <c r="BI13" s="77">
        <f t="shared" si="26"/>
        <v>0.88235294117647056</v>
      </c>
      <c r="BJ13" s="17">
        <f>DATA!DK55/DATA!$DR55</f>
        <v>0.30769230769230771</v>
      </c>
      <c r="BK13" s="26">
        <f>DATA!DL55/DATA!$DR55</f>
        <v>0.53846153846153844</v>
      </c>
      <c r="BL13" s="78">
        <f t="shared" si="27"/>
        <v>0.84615384615384615</v>
      </c>
      <c r="BM13" s="68">
        <f>DATA!$DS55</f>
        <v>47</v>
      </c>
      <c r="BN13" s="105">
        <f>DATA!DW55/DATA!$EE55</f>
        <v>0.19230769230769232</v>
      </c>
      <c r="BO13" s="15">
        <f>DATA!DX55/DATA!$EE55</f>
        <v>0.73076923076923073</v>
      </c>
      <c r="BP13" s="77">
        <f t="shared" si="2"/>
        <v>0.92307692307692302</v>
      </c>
      <c r="BQ13" s="17">
        <f>DATA!DY55/DATA!$EF55</f>
        <v>0.2857142857142857</v>
      </c>
      <c r="BR13" s="26">
        <f>DATA!DZ55/DATA!$EF55</f>
        <v>0.7142857142857143</v>
      </c>
      <c r="BS13" s="78">
        <f t="shared" si="3"/>
        <v>1</v>
      </c>
      <c r="BT13" s="68">
        <f>DATA!$EG55</f>
        <v>33</v>
      </c>
      <c r="BU13" s="105">
        <f>DATA!EK55/DATA!$ES55</f>
        <v>0.17142857142857143</v>
      </c>
      <c r="BV13" s="15">
        <f>DATA!EL55/DATA!$ES55</f>
        <v>0.65714285714285714</v>
      </c>
      <c r="BW13" s="77">
        <f t="shared" si="4"/>
        <v>0.82857142857142851</v>
      </c>
      <c r="BX13" s="17">
        <f>DATA!EM55/DATA!$ET55</f>
        <v>7.6923076923076927E-2</v>
      </c>
      <c r="BY13" s="26">
        <f>DATA!EN55/DATA!$ET55</f>
        <v>0.61538461538461542</v>
      </c>
      <c r="BZ13" s="78">
        <f t="shared" si="5"/>
        <v>0.69230769230769229</v>
      </c>
      <c r="CA13" s="68">
        <f>DATA!$EU55</f>
        <v>48</v>
      </c>
      <c r="CB13" s="105">
        <f>DATA!EY57/DATA!$FG57</f>
        <v>0.32500000000000001</v>
      </c>
      <c r="CC13" s="15">
        <f>DATA!EZ57/DATA!$FG57</f>
        <v>0.6</v>
      </c>
      <c r="CD13" s="77">
        <f t="shared" si="6"/>
        <v>0.92500000000000004</v>
      </c>
      <c r="CE13" s="17">
        <f>DATA!FA57/DATA!$FH57</f>
        <v>0.21428571428571427</v>
      </c>
      <c r="CF13" s="26">
        <f>DATA!FB57/DATA!$FH57</f>
        <v>0.5714285714285714</v>
      </c>
      <c r="CG13" s="78">
        <f t="shared" si="7"/>
        <v>0.7857142857142857</v>
      </c>
      <c r="CH13" s="68">
        <f>DATA!$FI57</f>
        <v>54</v>
      </c>
      <c r="CI13" s="105">
        <f>DATA!FM57/DATA!$FU57</f>
        <v>0.25806451612903225</v>
      </c>
      <c r="CJ13" s="15">
        <f>DATA!FN57/DATA!$FU57</f>
        <v>0.67741935483870963</v>
      </c>
      <c r="CK13" s="77">
        <f t="shared" si="8"/>
        <v>0.93548387096774188</v>
      </c>
      <c r="CL13" s="17">
        <f>DATA!FO57/DATA!$FV57</f>
        <v>0.23529411764705882</v>
      </c>
      <c r="CM13" s="26">
        <f>DATA!FP57/DATA!$FV57</f>
        <v>0.58823529411764708</v>
      </c>
      <c r="CN13" s="78">
        <f t="shared" si="9"/>
        <v>0.82352941176470584</v>
      </c>
      <c r="CO13" s="68">
        <f>DATA!$FW57</f>
        <v>48</v>
      </c>
    </row>
    <row r="14" spans="1:93" s="71" customFormat="1" ht="15.75" thickBot="1" x14ac:dyDescent="0.3">
      <c r="A14" s="44" t="s">
        <v>76</v>
      </c>
      <c r="B14" s="72"/>
      <c r="C14" s="74">
        <f>DATA!D53/DATA!$L53</f>
        <v>0.19700214132762311</v>
      </c>
      <c r="D14" s="73">
        <f>DATA!E53/DATA!$L53</f>
        <v>0.56316916488222701</v>
      </c>
      <c r="E14" s="58">
        <f t="shared" si="10"/>
        <v>0.76017130620985007</v>
      </c>
      <c r="F14" s="74">
        <f>DATA!F53/DATA!$M53</f>
        <v>0.1440677966101695</v>
      </c>
      <c r="G14" s="75">
        <f>DATA!G53/DATA!$M53</f>
        <v>0.61016949152542377</v>
      </c>
      <c r="H14" s="63">
        <f t="shared" si="11"/>
        <v>0.75423728813559321</v>
      </c>
      <c r="I14" s="79">
        <f>DATA!N53</f>
        <v>703</v>
      </c>
      <c r="J14" s="74">
        <f>DATA!Q53/DATA!$Y53</f>
        <v>0.18734793187347931</v>
      </c>
      <c r="K14" s="73">
        <f>DATA!R53/DATA!$Y53</f>
        <v>0.59854014598540151</v>
      </c>
      <c r="L14" s="58">
        <f t="shared" si="12"/>
        <v>0.78588807785888082</v>
      </c>
      <c r="M14" s="74">
        <f>DATA!S53/DATA!$Z53</f>
        <v>0.14285714285714285</v>
      </c>
      <c r="N14" s="75">
        <f>DATA!T53/DATA!$Z53</f>
        <v>0.5892857142857143</v>
      </c>
      <c r="O14" s="63">
        <f t="shared" si="13"/>
        <v>0.73214285714285721</v>
      </c>
      <c r="P14" s="79">
        <f>DATA!AA53</f>
        <v>635</v>
      </c>
      <c r="Q14" s="74">
        <f>DATA!AD53/DATA!$AL53</f>
        <v>0.14519906323185011</v>
      </c>
      <c r="R14" s="73">
        <f>DATA!AE53/DATA!$AL53</f>
        <v>0.65339578454332548</v>
      </c>
      <c r="S14" s="58">
        <f t="shared" si="14"/>
        <v>0.79859484777517564</v>
      </c>
      <c r="T14" s="74">
        <f>DATA!AF53/DATA!$AM53</f>
        <v>0.16666666666666666</v>
      </c>
      <c r="U14" s="75">
        <f>DATA!AG53/DATA!$AM53</f>
        <v>0.58771929824561409</v>
      </c>
      <c r="V14" s="63">
        <f t="shared" si="15"/>
        <v>0.75438596491228072</v>
      </c>
      <c r="W14" s="79">
        <f>DATA!AN53</f>
        <v>655</v>
      </c>
      <c r="X14" s="74">
        <f>DATA!AQ53/DATA!$AY53</f>
        <v>0.17402597402597403</v>
      </c>
      <c r="Y14" s="73">
        <f>DATA!AR53/DATA!$AY53</f>
        <v>0.63896103896103895</v>
      </c>
      <c r="Z14" s="58">
        <f t="shared" si="16"/>
        <v>0.81298701298701292</v>
      </c>
      <c r="AA14" s="74">
        <f>DATA!AS53/DATA!$AZ53</f>
        <v>0.16260162601626016</v>
      </c>
      <c r="AB14" s="75">
        <f>DATA!AT53/DATA!$AZ53</f>
        <v>0.60162601626016265</v>
      </c>
      <c r="AC14" s="63">
        <f t="shared" si="17"/>
        <v>0.76422764227642281</v>
      </c>
      <c r="AD14" s="79">
        <f>DATA!BA53</f>
        <v>631</v>
      </c>
      <c r="AE14" s="100">
        <f>DATA!BE54/DATA!$BM54</f>
        <v>0.14399999999999999</v>
      </c>
      <c r="AF14" s="101">
        <f>DATA!BF54/DATA!$BM54</f>
        <v>0.65333333333333332</v>
      </c>
      <c r="AG14" s="93">
        <f t="shared" si="18"/>
        <v>0.79733333333333334</v>
      </c>
      <c r="AH14" s="102">
        <f>DATA!BG54/DATA!$BN54</f>
        <v>9.3220338983050849E-2</v>
      </c>
      <c r="AI14" s="103">
        <f>DATA!BH54/DATA!$BN54</f>
        <v>0.69915254237288138</v>
      </c>
      <c r="AJ14" s="96">
        <f t="shared" si="19"/>
        <v>0.7923728813559322</v>
      </c>
      <c r="AK14" s="106">
        <f>DATA!BO54</f>
        <v>611</v>
      </c>
      <c r="AL14" s="100">
        <f>DATA!BS54/DATA!$CA54</f>
        <v>0.1383219954648526</v>
      </c>
      <c r="AM14" s="101">
        <f>DATA!BT54/DATA!$CA54</f>
        <v>0.67120181405895696</v>
      </c>
      <c r="AN14" s="93">
        <f t="shared" si="20"/>
        <v>0.80952380952380953</v>
      </c>
      <c r="AO14" s="102">
        <f>DATA!BU54/DATA!$CB54</f>
        <v>7.8838174273858919E-2</v>
      </c>
      <c r="AP14" s="103">
        <f>DATA!BV54/DATA!$CB54</f>
        <v>0.65145228215767637</v>
      </c>
      <c r="AQ14" s="96">
        <f t="shared" si="21"/>
        <v>0.73029045643153534</v>
      </c>
      <c r="AR14" s="106">
        <f>DATA!CC54</f>
        <v>682</v>
      </c>
      <c r="AS14" s="100">
        <f>DATA!CG54/DATA!$CO54</f>
        <v>0.1596958174904943</v>
      </c>
      <c r="AT14" s="101">
        <f>DATA!CH54/DATA!$CO54</f>
        <v>0.61026615969581754</v>
      </c>
      <c r="AU14" s="93">
        <f t="shared" si="22"/>
        <v>0.76996197718631187</v>
      </c>
      <c r="AV14" s="102">
        <f>DATA!CI54/DATA!$CP54</f>
        <v>0.11552346570397112</v>
      </c>
      <c r="AW14" s="103">
        <f>DATA!CJ54/DATA!$CP54</f>
        <v>0.64981949458483756</v>
      </c>
      <c r="AX14" s="96">
        <f t="shared" si="23"/>
        <v>0.76534296028880866</v>
      </c>
      <c r="AY14" s="106">
        <f>DATA!$CQ54</f>
        <v>803</v>
      </c>
      <c r="AZ14" s="100">
        <f>DATA!CU56/DATA!$DC56</f>
        <v>0.16403785488958991</v>
      </c>
      <c r="BA14" s="101">
        <f>DATA!CV56/DATA!$DC56</f>
        <v>0.6514195583596214</v>
      </c>
      <c r="BB14" s="93">
        <f t="shared" si="24"/>
        <v>0.81545741324921128</v>
      </c>
      <c r="BC14" s="102">
        <f>DATA!CW56/DATA!$DD56</f>
        <v>0.16158536585365854</v>
      </c>
      <c r="BD14" s="103">
        <f>DATA!CX56/DATA!$DD56</f>
        <v>0.64634146341463417</v>
      </c>
      <c r="BE14" s="96">
        <f t="shared" si="25"/>
        <v>0.80792682926829273</v>
      </c>
      <c r="BF14" s="106">
        <f>DATA!$DE56</f>
        <v>962</v>
      </c>
      <c r="BG14" s="100">
        <f>DATA!DI56/DATA!$DQ56</f>
        <v>0.17583732057416268</v>
      </c>
      <c r="BH14" s="101">
        <f>DATA!DJ56/DATA!$DQ56</f>
        <v>0.65311004784688997</v>
      </c>
      <c r="BI14" s="93">
        <f t="shared" si="26"/>
        <v>0.82894736842105265</v>
      </c>
      <c r="BJ14" s="102">
        <f>DATA!DK56/DATA!$DR56</f>
        <v>0.14350797266514806</v>
      </c>
      <c r="BK14" s="103">
        <f>DATA!DL56/DATA!$DR56</f>
        <v>0.6993166287015945</v>
      </c>
      <c r="BL14" s="96">
        <f t="shared" si="27"/>
        <v>0.84282460136674253</v>
      </c>
      <c r="BM14" s="106">
        <f>DATA!$DS56</f>
        <v>1275</v>
      </c>
      <c r="BN14" s="100">
        <f>DATA!DW56/DATA!$EE56</f>
        <v>0.17012858555885263</v>
      </c>
      <c r="BO14" s="101">
        <f>DATA!DX56/DATA!$EE56</f>
        <v>0.64490603363006926</v>
      </c>
      <c r="BP14" s="93">
        <f t="shared" si="2"/>
        <v>0.81503461918892195</v>
      </c>
      <c r="BQ14" s="102">
        <f>DATA!DY56/DATA!$EF56</f>
        <v>0.12391304347826088</v>
      </c>
      <c r="BR14" s="103">
        <f>DATA!DZ56/DATA!$EF56</f>
        <v>0.70217391304347831</v>
      </c>
      <c r="BS14" s="96">
        <f t="shared" si="3"/>
        <v>0.82608695652173925</v>
      </c>
      <c r="BT14" s="106">
        <f>DATA!$EG56</f>
        <v>1471</v>
      </c>
      <c r="BU14" s="100">
        <f>DATA!EK56/DATA!$ES56</f>
        <v>0.18660714285714286</v>
      </c>
      <c r="BV14" s="101">
        <f>DATA!EL56/DATA!$ES56</f>
        <v>0.6696428571428571</v>
      </c>
      <c r="BW14" s="93">
        <f t="shared" si="4"/>
        <v>0.85624999999999996</v>
      </c>
      <c r="BX14" s="102">
        <f>DATA!EM56/DATA!$ET56</f>
        <v>0.15116279069767441</v>
      </c>
      <c r="BY14" s="103">
        <f>DATA!EN56/DATA!$ET56</f>
        <v>0.6472868217054264</v>
      </c>
      <c r="BZ14" s="96">
        <f t="shared" si="5"/>
        <v>0.79844961240310086</v>
      </c>
      <c r="CA14" s="106">
        <f>DATA!$EU56</f>
        <v>1636</v>
      </c>
      <c r="CB14" s="100">
        <f>DATA!EY58/DATA!$FG58</f>
        <v>0.18077239112571897</v>
      </c>
      <c r="CC14" s="101">
        <f>DATA!EZ58/DATA!$FG58</f>
        <v>0.65899753492193924</v>
      </c>
      <c r="CD14" s="93">
        <f t="shared" si="6"/>
        <v>0.83976992604765821</v>
      </c>
      <c r="CE14" s="102">
        <f>DATA!FA58/DATA!$FH58</f>
        <v>0.12149532710280374</v>
      </c>
      <c r="CF14" s="103">
        <f>DATA!FB58/DATA!$FH58</f>
        <v>0.68971962616822435</v>
      </c>
      <c r="CG14" s="96">
        <f t="shared" si="7"/>
        <v>0.81121495327102811</v>
      </c>
      <c r="CH14" s="106">
        <f>DATA!$FI58</f>
        <v>1752</v>
      </c>
      <c r="CI14" s="100">
        <f>DATA!FM58/DATA!$FU58</f>
        <v>0.19062259800153727</v>
      </c>
      <c r="CJ14" s="101">
        <f>DATA!FN58/DATA!$FU58</f>
        <v>0.64181398923904687</v>
      </c>
      <c r="CK14" s="93">
        <f t="shared" si="8"/>
        <v>0.83243658724058411</v>
      </c>
      <c r="CL14" s="102">
        <f>DATA!FO58/DATA!$FV58</f>
        <v>0.14343434343434344</v>
      </c>
      <c r="CM14" s="103">
        <f>DATA!FP58/DATA!$FV58</f>
        <v>0.67272727272727273</v>
      </c>
      <c r="CN14" s="96">
        <f t="shared" si="9"/>
        <v>0.8161616161616162</v>
      </c>
      <c r="CO14" s="106">
        <f>DATA!$FW58</f>
        <v>1796</v>
      </c>
    </row>
    <row r="16" spans="1:93" x14ac:dyDescent="0.25">
      <c r="B16" t="s">
        <v>98</v>
      </c>
    </row>
    <row r="17" spans="2:2" x14ac:dyDescent="0.25">
      <c r="B17" s="69" t="s">
        <v>99</v>
      </c>
    </row>
    <row r="18" spans="2:2" x14ac:dyDescent="0.25">
      <c r="B18" s="69" t="s">
        <v>100</v>
      </c>
    </row>
  </sheetData>
  <pageMargins left="0.7" right="0.7" top="0.75" bottom="0.75" header="0.3" footer="0.3"/>
  <pageSetup orientation="landscape" r:id="rId1"/>
  <headerFooter>
    <oddFooter>&amp;L&amp;8OIRA &amp;D&amp;C&amp;8&amp;P&amp;R&amp;8&amp;F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17"/>
  <sheetViews>
    <sheetView zoomScaleNormal="100" workbookViewId="0">
      <pane xSplit="2" ySplit="6" topLeftCell="R7" activePane="bottomRight" state="frozen"/>
      <selection activeCell="AS3" sqref="AS3:AY3"/>
      <selection pane="topRight" activeCell="AS3" sqref="AS3:AY3"/>
      <selection pane="bottomLeft" activeCell="AS3" sqref="AS3:AY3"/>
      <selection pane="bottomRight" activeCell="AC17" sqref="AC17:AC18"/>
    </sheetView>
  </sheetViews>
  <sheetFormatPr defaultRowHeight="15" x14ac:dyDescent="0.25"/>
  <cols>
    <col min="1" max="1" width="2.85546875" customWidth="1"/>
    <col min="2" max="2" width="28.42578125" customWidth="1"/>
    <col min="3" max="4" width="6.85546875" customWidth="1"/>
    <col min="5" max="5" width="9.28515625" style="71" customWidth="1"/>
    <col min="6" max="7" width="6.85546875" customWidth="1"/>
    <col min="8" max="8" width="8.28515625" style="71" customWidth="1"/>
    <col min="9" max="9" width="5.5703125" customWidth="1"/>
    <col min="10" max="11" width="6.85546875" customWidth="1"/>
    <col min="12" max="12" width="10.140625" style="71" customWidth="1"/>
    <col min="13" max="14" width="6.85546875" customWidth="1"/>
    <col min="15" max="15" width="10.140625" style="71" customWidth="1"/>
    <col min="16" max="16" width="5.5703125" customWidth="1"/>
    <col min="17" max="18" width="6.85546875" customWidth="1"/>
    <col min="19" max="19" width="10.85546875" style="71" customWidth="1"/>
    <col min="20" max="21" width="6.85546875" customWidth="1"/>
    <col min="22" max="22" width="8.7109375" style="71" customWidth="1"/>
    <col min="23" max="23" width="5.5703125" customWidth="1"/>
    <col min="24" max="25" width="6.85546875" customWidth="1"/>
    <col min="27" max="28" width="6.85546875" customWidth="1"/>
    <col min="30" max="31" width="6.85546875" customWidth="1"/>
    <col min="33" max="33" width="8.42578125" bestFit="1" customWidth="1"/>
    <col min="34" max="34" width="6.85546875" customWidth="1"/>
    <col min="36" max="36" width="9.42578125" customWidth="1"/>
    <col min="37" max="37" width="5.42578125" customWidth="1"/>
    <col min="38" max="38" width="8.140625" customWidth="1"/>
    <col min="40" max="40" width="9.28515625" customWidth="1"/>
    <col min="41" max="41" width="8" customWidth="1"/>
    <col min="43" max="43" width="8.5703125" customWidth="1"/>
    <col min="44" max="44" width="5.28515625" customWidth="1"/>
    <col min="50" max="50" width="9" customWidth="1"/>
    <col min="51" max="51" width="5.140625" customWidth="1"/>
    <col min="57" max="57" width="8.7109375" customWidth="1"/>
    <col min="58" max="58" width="5.140625" style="118" customWidth="1"/>
    <col min="59" max="63" width="8.85546875" style="118"/>
    <col min="64" max="64" width="9" style="118" customWidth="1"/>
    <col min="65" max="65" width="5.42578125" style="118" customWidth="1"/>
    <col min="66" max="70" width="8.85546875" style="118"/>
    <col min="71" max="71" width="8.140625" style="118" customWidth="1"/>
    <col min="72" max="72" width="5.42578125" style="118" customWidth="1"/>
    <col min="73" max="77" width="8.85546875" style="118"/>
    <col min="78" max="78" width="8.5703125" style="118" customWidth="1"/>
    <col min="79" max="79" width="5.28515625" style="118" customWidth="1"/>
    <col min="80" max="84" width="9.140625" style="118"/>
    <col min="85" max="85" width="8.85546875" style="118" customWidth="1"/>
    <col min="86" max="86" width="5.5703125" style="118" customWidth="1"/>
    <col min="87" max="91" width="9.140625" style="118"/>
    <col min="92" max="92" width="8.85546875" style="118" customWidth="1"/>
    <col min="93" max="93" width="5.42578125" customWidth="1"/>
  </cols>
  <sheetData>
    <row r="1" spans="1:93" ht="18.75" customHeight="1" x14ac:dyDescent="0.3">
      <c r="B1" s="22" t="s">
        <v>72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S1" s="22"/>
      <c r="V1" s="22"/>
    </row>
    <row r="2" spans="1:93" ht="19.5" customHeight="1" thickBot="1" x14ac:dyDescent="0.35">
      <c r="A2" s="23"/>
      <c r="B2" s="23" t="s">
        <v>87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S2" s="23"/>
      <c r="V2" s="23"/>
    </row>
    <row r="3" spans="1:93" s="118" customFormat="1" x14ac:dyDescent="0.25">
      <c r="A3" s="2"/>
      <c r="B3" s="21"/>
      <c r="C3" s="143" t="s">
        <v>67</v>
      </c>
      <c r="D3" s="135"/>
      <c r="E3" s="135"/>
      <c r="F3" s="135"/>
      <c r="G3" s="135"/>
      <c r="H3" s="135"/>
      <c r="I3" s="136"/>
      <c r="J3" s="142" t="s">
        <v>70</v>
      </c>
      <c r="K3" s="140"/>
      <c r="L3" s="140"/>
      <c r="M3" s="140"/>
      <c r="N3" s="140"/>
      <c r="O3" s="140"/>
      <c r="P3" s="141"/>
      <c r="Q3" s="142" t="s">
        <v>71</v>
      </c>
      <c r="R3" s="140"/>
      <c r="S3" s="140"/>
      <c r="T3" s="140"/>
      <c r="U3" s="140"/>
      <c r="V3" s="140"/>
      <c r="W3" s="141"/>
      <c r="X3" s="142" t="s">
        <v>102</v>
      </c>
      <c r="Y3" s="140"/>
      <c r="Z3" s="140"/>
      <c r="AA3" s="140"/>
      <c r="AB3" s="140"/>
      <c r="AC3" s="140"/>
      <c r="AD3" s="141"/>
      <c r="AE3" s="142" t="s">
        <v>103</v>
      </c>
      <c r="AF3" s="140"/>
      <c r="AG3" s="140"/>
      <c r="AH3" s="140"/>
      <c r="AI3" s="140"/>
      <c r="AJ3" s="140"/>
      <c r="AK3" s="141"/>
      <c r="AL3" s="142" t="s">
        <v>104</v>
      </c>
      <c r="AM3" s="140"/>
      <c r="AN3" s="140"/>
      <c r="AO3" s="140"/>
      <c r="AP3" s="140"/>
      <c r="AQ3" s="140"/>
      <c r="AR3" s="141"/>
      <c r="AS3" s="142" t="s">
        <v>175</v>
      </c>
      <c r="AT3" s="140"/>
      <c r="AU3" s="140"/>
      <c r="AV3" s="140"/>
      <c r="AW3" s="140"/>
      <c r="AX3" s="140"/>
      <c r="AY3" s="141"/>
      <c r="AZ3" s="142" t="s">
        <v>178</v>
      </c>
      <c r="BA3" s="140"/>
      <c r="BB3" s="140"/>
      <c r="BC3" s="140"/>
      <c r="BD3" s="140"/>
      <c r="BE3" s="140"/>
      <c r="BF3" s="141"/>
      <c r="BG3" s="142" t="s">
        <v>179</v>
      </c>
      <c r="BH3" s="140"/>
      <c r="BI3" s="140"/>
      <c r="BJ3" s="140"/>
      <c r="BK3" s="140"/>
      <c r="BL3" s="140"/>
      <c r="BM3" s="141"/>
      <c r="BN3" s="142" t="s">
        <v>182</v>
      </c>
      <c r="BO3" s="140"/>
      <c r="BP3" s="140"/>
      <c r="BQ3" s="140"/>
      <c r="BR3" s="140"/>
      <c r="BS3" s="140"/>
      <c r="BT3" s="141"/>
      <c r="BU3" s="142" t="s">
        <v>183</v>
      </c>
      <c r="BV3" s="140"/>
      <c r="BW3" s="140"/>
      <c r="BX3" s="140"/>
      <c r="BY3" s="140"/>
      <c r="BZ3" s="140"/>
      <c r="CA3" s="141"/>
      <c r="CB3" s="142" t="s">
        <v>184</v>
      </c>
      <c r="CC3" s="140"/>
      <c r="CD3" s="140"/>
      <c r="CE3" s="140"/>
      <c r="CF3" s="140"/>
      <c r="CG3" s="140"/>
      <c r="CH3" s="141"/>
      <c r="CI3" s="142" t="s">
        <v>192</v>
      </c>
      <c r="CJ3" s="140"/>
      <c r="CK3" s="140"/>
      <c r="CL3" s="140"/>
      <c r="CM3" s="140"/>
      <c r="CN3" s="140"/>
      <c r="CO3" s="141"/>
    </row>
    <row r="4" spans="1:93" s="139" customFormat="1" ht="14.45" customHeight="1" x14ac:dyDescent="0.25">
      <c r="A4" s="137"/>
      <c r="B4" s="138"/>
      <c r="C4" s="144" t="s">
        <v>97</v>
      </c>
      <c r="D4" s="145"/>
      <c r="E4" s="145"/>
      <c r="F4" s="145"/>
      <c r="G4" s="145"/>
      <c r="H4" s="148"/>
      <c r="I4" s="64" t="s">
        <v>9</v>
      </c>
      <c r="J4" s="144" t="s">
        <v>97</v>
      </c>
      <c r="K4" s="145"/>
      <c r="L4" s="145"/>
      <c r="M4" s="145"/>
      <c r="N4" s="145"/>
      <c r="O4" s="148"/>
      <c r="P4" s="64" t="s">
        <v>9</v>
      </c>
      <c r="Q4" s="144" t="s">
        <v>97</v>
      </c>
      <c r="R4" s="145"/>
      <c r="S4" s="145"/>
      <c r="T4" s="145"/>
      <c r="U4" s="145"/>
      <c r="V4" s="148"/>
      <c r="W4" s="64" t="s">
        <v>9</v>
      </c>
      <c r="X4" s="144" t="s">
        <v>97</v>
      </c>
      <c r="Y4" s="145"/>
      <c r="Z4" s="145"/>
      <c r="AA4" s="145"/>
      <c r="AB4" s="145"/>
      <c r="AC4" s="148"/>
      <c r="AD4" s="64" t="s">
        <v>9</v>
      </c>
      <c r="AE4" s="147" t="s">
        <v>97</v>
      </c>
      <c r="AF4" s="145"/>
      <c r="AG4" s="145"/>
      <c r="AH4" s="145"/>
      <c r="AI4" s="145"/>
      <c r="AJ4" s="148"/>
      <c r="AK4" s="64" t="s">
        <v>9</v>
      </c>
      <c r="AL4" s="147" t="s">
        <v>97</v>
      </c>
      <c r="AM4" s="145"/>
      <c r="AN4" s="145"/>
      <c r="AO4" s="145"/>
      <c r="AP4" s="145"/>
      <c r="AQ4" s="148"/>
      <c r="AR4" s="64" t="s">
        <v>9</v>
      </c>
      <c r="AS4" s="147" t="s">
        <v>97</v>
      </c>
      <c r="AT4" s="145"/>
      <c r="AU4" s="145"/>
      <c r="AV4" s="145"/>
      <c r="AW4" s="145"/>
      <c r="AX4" s="148"/>
      <c r="AY4" s="64" t="s">
        <v>9</v>
      </c>
      <c r="AZ4" s="147" t="s">
        <v>97</v>
      </c>
      <c r="BA4" s="145"/>
      <c r="BB4" s="145"/>
      <c r="BC4" s="145"/>
      <c r="BD4" s="145"/>
      <c r="BE4" s="148"/>
      <c r="BF4" s="64" t="s">
        <v>9</v>
      </c>
      <c r="BG4" s="147" t="s">
        <v>97</v>
      </c>
      <c r="BH4" s="145"/>
      <c r="BI4" s="145"/>
      <c r="BJ4" s="145"/>
      <c r="BK4" s="145"/>
      <c r="BL4" s="148"/>
      <c r="BM4" s="64" t="s">
        <v>9</v>
      </c>
      <c r="BN4" s="147" t="s">
        <v>97</v>
      </c>
      <c r="BO4" s="145"/>
      <c r="BP4" s="145"/>
      <c r="BQ4" s="145"/>
      <c r="BR4" s="145"/>
      <c r="BS4" s="148"/>
      <c r="BT4" s="64" t="s">
        <v>9</v>
      </c>
      <c r="BU4" s="147" t="s">
        <v>97</v>
      </c>
      <c r="BV4" s="145"/>
      <c r="BW4" s="145"/>
      <c r="BX4" s="145"/>
      <c r="BY4" s="145"/>
      <c r="BZ4" s="148"/>
      <c r="CA4" s="64" t="s">
        <v>9</v>
      </c>
      <c r="CB4" s="147" t="s">
        <v>97</v>
      </c>
      <c r="CC4" s="145"/>
      <c r="CD4" s="145"/>
      <c r="CE4" s="145"/>
      <c r="CF4" s="145"/>
      <c r="CG4" s="148"/>
      <c r="CH4" s="64" t="s">
        <v>9</v>
      </c>
      <c r="CI4" s="147" t="s">
        <v>97</v>
      </c>
      <c r="CJ4" s="145"/>
      <c r="CK4" s="145"/>
      <c r="CL4" s="145"/>
      <c r="CM4" s="145"/>
      <c r="CN4" s="148"/>
      <c r="CO4" s="64" t="s">
        <v>9</v>
      </c>
    </row>
    <row r="5" spans="1:93" s="139" customFormat="1" ht="14.45" customHeight="1" x14ac:dyDescent="0.25">
      <c r="A5" s="137"/>
      <c r="B5" s="138"/>
      <c r="C5" s="144" t="s">
        <v>90</v>
      </c>
      <c r="D5" s="146"/>
      <c r="E5" s="149"/>
      <c r="F5" s="144" t="s">
        <v>91</v>
      </c>
      <c r="G5" s="146"/>
      <c r="H5" s="149"/>
      <c r="I5" s="64" t="s">
        <v>194</v>
      </c>
      <c r="J5" s="144" t="s">
        <v>90</v>
      </c>
      <c r="K5" s="146"/>
      <c r="L5" s="149"/>
      <c r="M5" s="144" t="s">
        <v>91</v>
      </c>
      <c r="N5" s="146"/>
      <c r="O5" s="149"/>
      <c r="P5" s="64" t="s">
        <v>194</v>
      </c>
      <c r="Q5" s="144" t="s">
        <v>90</v>
      </c>
      <c r="R5" s="146"/>
      <c r="S5" s="149"/>
      <c r="T5" s="144" t="s">
        <v>91</v>
      </c>
      <c r="U5" s="146"/>
      <c r="V5" s="149"/>
      <c r="W5" s="64" t="s">
        <v>194</v>
      </c>
      <c r="X5" s="144" t="s">
        <v>90</v>
      </c>
      <c r="Y5" s="146"/>
      <c r="Z5" s="149"/>
      <c r="AA5" s="144" t="s">
        <v>91</v>
      </c>
      <c r="AB5" s="146"/>
      <c r="AC5" s="149"/>
      <c r="AD5" s="64" t="s">
        <v>194</v>
      </c>
      <c r="AE5" s="147" t="s">
        <v>90</v>
      </c>
      <c r="AF5" s="146"/>
      <c r="AG5" s="149"/>
      <c r="AH5" s="144" t="s">
        <v>91</v>
      </c>
      <c r="AI5" s="146"/>
      <c r="AJ5" s="149"/>
      <c r="AK5" s="64" t="s">
        <v>194</v>
      </c>
      <c r="AL5" s="147" t="s">
        <v>90</v>
      </c>
      <c r="AM5" s="146"/>
      <c r="AN5" s="149"/>
      <c r="AO5" s="144" t="s">
        <v>91</v>
      </c>
      <c r="AP5" s="146"/>
      <c r="AQ5" s="149"/>
      <c r="AR5" s="64" t="s">
        <v>194</v>
      </c>
      <c r="AS5" s="147" t="s">
        <v>90</v>
      </c>
      <c r="AT5" s="146"/>
      <c r="AU5" s="149"/>
      <c r="AV5" s="144" t="s">
        <v>91</v>
      </c>
      <c r="AW5" s="146"/>
      <c r="AX5" s="149"/>
      <c r="AY5" s="64" t="s">
        <v>194</v>
      </c>
      <c r="AZ5" s="147" t="s">
        <v>90</v>
      </c>
      <c r="BA5" s="146"/>
      <c r="BB5" s="149"/>
      <c r="BC5" s="144" t="s">
        <v>91</v>
      </c>
      <c r="BD5" s="146"/>
      <c r="BE5" s="149"/>
      <c r="BF5" s="64" t="s">
        <v>194</v>
      </c>
      <c r="BG5" s="147" t="s">
        <v>90</v>
      </c>
      <c r="BH5" s="146"/>
      <c r="BI5" s="149"/>
      <c r="BJ5" s="144" t="s">
        <v>91</v>
      </c>
      <c r="BK5" s="146"/>
      <c r="BL5" s="149"/>
      <c r="BM5" s="64" t="s">
        <v>194</v>
      </c>
      <c r="BN5" s="147" t="s">
        <v>90</v>
      </c>
      <c r="BO5" s="146"/>
      <c r="BP5" s="149"/>
      <c r="BQ5" s="144" t="s">
        <v>91</v>
      </c>
      <c r="BR5" s="146"/>
      <c r="BS5" s="149"/>
      <c r="BT5" s="64" t="s">
        <v>194</v>
      </c>
      <c r="BU5" s="147" t="s">
        <v>90</v>
      </c>
      <c r="BV5" s="146"/>
      <c r="BW5" s="149"/>
      <c r="BX5" s="144" t="s">
        <v>91</v>
      </c>
      <c r="BY5" s="146"/>
      <c r="BZ5" s="149"/>
      <c r="CA5" s="64" t="s">
        <v>194</v>
      </c>
      <c r="CB5" s="147" t="s">
        <v>90</v>
      </c>
      <c r="CC5" s="146"/>
      <c r="CD5" s="149"/>
      <c r="CE5" s="144" t="s">
        <v>91</v>
      </c>
      <c r="CF5" s="146"/>
      <c r="CG5" s="149"/>
      <c r="CH5" s="64" t="s">
        <v>194</v>
      </c>
      <c r="CI5" s="147" t="s">
        <v>90</v>
      </c>
      <c r="CJ5" s="146"/>
      <c r="CK5" s="149"/>
      <c r="CL5" s="144" t="s">
        <v>91</v>
      </c>
      <c r="CM5" s="146"/>
      <c r="CN5" s="149"/>
      <c r="CO5" s="64" t="s">
        <v>194</v>
      </c>
    </row>
    <row r="6" spans="1:93" s="139" customFormat="1" ht="33" customHeight="1" thickBot="1" x14ac:dyDescent="0.3">
      <c r="A6" s="11"/>
      <c r="B6" s="12"/>
      <c r="C6" s="30" t="s">
        <v>68</v>
      </c>
      <c r="D6" s="31" t="s">
        <v>69</v>
      </c>
      <c r="E6" s="152" t="s">
        <v>195</v>
      </c>
      <c r="F6" s="30" t="s">
        <v>68</v>
      </c>
      <c r="G6" s="31" t="s">
        <v>69</v>
      </c>
      <c r="H6" s="152" t="s">
        <v>195</v>
      </c>
      <c r="I6" s="151"/>
      <c r="J6" s="30" t="s">
        <v>68</v>
      </c>
      <c r="K6" s="31" t="s">
        <v>69</v>
      </c>
      <c r="L6" s="152" t="s">
        <v>195</v>
      </c>
      <c r="M6" s="30" t="s">
        <v>68</v>
      </c>
      <c r="N6" s="31" t="s">
        <v>69</v>
      </c>
      <c r="O6" s="152" t="s">
        <v>195</v>
      </c>
      <c r="P6" s="151"/>
      <c r="Q6" s="30" t="s">
        <v>68</v>
      </c>
      <c r="R6" s="31" t="s">
        <v>69</v>
      </c>
      <c r="S6" s="152" t="s">
        <v>195</v>
      </c>
      <c r="T6" s="30" t="s">
        <v>68</v>
      </c>
      <c r="U6" s="31" t="s">
        <v>69</v>
      </c>
      <c r="V6" s="152" t="s">
        <v>195</v>
      </c>
      <c r="W6" s="151"/>
      <c r="X6" s="30" t="s">
        <v>68</v>
      </c>
      <c r="Y6" s="31" t="s">
        <v>69</v>
      </c>
      <c r="Z6" s="152" t="s">
        <v>195</v>
      </c>
      <c r="AA6" s="30" t="s">
        <v>68</v>
      </c>
      <c r="AB6" s="31" t="s">
        <v>69</v>
      </c>
      <c r="AC6" s="152" t="s">
        <v>195</v>
      </c>
      <c r="AD6" s="151"/>
      <c r="AE6" s="88" t="s">
        <v>68</v>
      </c>
      <c r="AF6" s="31" t="s">
        <v>69</v>
      </c>
      <c r="AG6" s="152" t="s">
        <v>195</v>
      </c>
      <c r="AH6" s="30" t="s">
        <v>68</v>
      </c>
      <c r="AI6" s="31" t="s">
        <v>69</v>
      </c>
      <c r="AJ6" s="152" t="s">
        <v>195</v>
      </c>
      <c r="AK6" s="151"/>
      <c r="AL6" s="88" t="s">
        <v>68</v>
      </c>
      <c r="AM6" s="31" t="s">
        <v>69</v>
      </c>
      <c r="AN6" s="152" t="s">
        <v>195</v>
      </c>
      <c r="AO6" s="30" t="s">
        <v>68</v>
      </c>
      <c r="AP6" s="31" t="s">
        <v>69</v>
      </c>
      <c r="AQ6" s="152" t="s">
        <v>195</v>
      </c>
      <c r="AR6" s="151"/>
      <c r="AS6" s="88" t="s">
        <v>68</v>
      </c>
      <c r="AT6" s="31" t="s">
        <v>69</v>
      </c>
      <c r="AU6" s="152" t="s">
        <v>195</v>
      </c>
      <c r="AV6" s="30" t="s">
        <v>68</v>
      </c>
      <c r="AW6" s="31" t="s">
        <v>69</v>
      </c>
      <c r="AX6" s="152" t="s">
        <v>195</v>
      </c>
      <c r="AY6" s="151"/>
      <c r="AZ6" s="88" t="s">
        <v>68</v>
      </c>
      <c r="BA6" s="31" t="s">
        <v>69</v>
      </c>
      <c r="BB6" s="152" t="s">
        <v>195</v>
      </c>
      <c r="BC6" s="30" t="s">
        <v>68</v>
      </c>
      <c r="BD6" s="31" t="s">
        <v>69</v>
      </c>
      <c r="BE6" s="152" t="s">
        <v>195</v>
      </c>
      <c r="BF6" s="151"/>
      <c r="BG6" s="88" t="s">
        <v>68</v>
      </c>
      <c r="BH6" s="31" t="s">
        <v>69</v>
      </c>
      <c r="BI6" s="152" t="s">
        <v>195</v>
      </c>
      <c r="BJ6" s="30" t="s">
        <v>68</v>
      </c>
      <c r="BK6" s="31" t="s">
        <v>69</v>
      </c>
      <c r="BL6" s="152" t="s">
        <v>195</v>
      </c>
      <c r="BM6" s="151"/>
      <c r="BN6" s="88" t="s">
        <v>68</v>
      </c>
      <c r="BO6" s="31" t="s">
        <v>69</v>
      </c>
      <c r="BP6" s="152" t="s">
        <v>195</v>
      </c>
      <c r="BQ6" s="30" t="s">
        <v>68</v>
      </c>
      <c r="BR6" s="31" t="s">
        <v>69</v>
      </c>
      <c r="BS6" s="152" t="s">
        <v>195</v>
      </c>
      <c r="BT6" s="151"/>
      <c r="BU6" s="88" t="s">
        <v>68</v>
      </c>
      <c r="BV6" s="31" t="s">
        <v>69</v>
      </c>
      <c r="BW6" s="152" t="s">
        <v>195</v>
      </c>
      <c r="BX6" s="30" t="s">
        <v>68</v>
      </c>
      <c r="BY6" s="31" t="s">
        <v>69</v>
      </c>
      <c r="BZ6" s="152" t="s">
        <v>195</v>
      </c>
      <c r="CA6" s="151"/>
      <c r="CB6" s="88" t="s">
        <v>68</v>
      </c>
      <c r="CC6" s="31" t="s">
        <v>69</v>
      </c>
      <c r="CD6" s="152" t="s">
        <v>195</v>
      </c>
      <c r="CE6" s="30" t="s">
        <v>68</v>
      </c>
      <c r="CF6" s="31" t="s">
        <v>69</v>
      </c>
      <c r="CG6" s="152" t="s">
        <v>195</v>
      </c>
      <c r="CH6" s="151"/>
      <c r="CI6" s="88" t="s">
        <v>68</v>
      </c>
      <c r="CJ6" s="31" t="s">
        <v>69</v>
      </c>
      <c r="CK6" s="152" t="s">
        <v>195</v>
      </c>
      <c r="CL6" s="30" t="s">
        <v>68</v>
      </c>
      <c r="CM6" s="31" t="s">
        <v>69</v>
      </c>
      <c r="CN6" s="152" t="s">
        <v>195</v>
      </c>
      <c r="CO6" s="151"/>
    </row>
    <row r="7" spans="1:93" ht="15.75" thickTop="1" x14ac:dyDescent="0.25">
      <c r="A7" s="5" t="s">
        <v>6</v>
      </c>
      <c r="B7" s="6" t="str">
        <f>DATA!A54</f>
        <v>Undecided_HS</v>
      </c>
      <c r="C7" s="16">
        <f>DATA!D54/DATA!$L54</f>
        <v>0.36893203883495146</v>
      </c>
      <c r="D7" s="7">
        <f>DATA!E54/DATA!$L54</f>
        <v>0.36893203883495146</v>
      </c>
      <c r="E7" s="54">
        <f>C7+D7</f>
        <v>0.73786407766990292</v>
      </c>
      <c r="F7" s="16">
        <f>DATA!F54/DATA!$M54</f>
        <v>0.33333333333333331</v>
      </c>
      <c r="G7" s="25">
        <f>DATA!G54/DATA!$M54</f>
        <v>0.33333333333333331</v>
      </c>
      <c r="H7" s="61">
        <f>F7+G7</f>
        <v>0.66666666666666663</v>
      </c>
      <c r="I7" s="19">
        <f>DATA!N31</f>
        <v>513</v>
      </c>
      <c r="J7" s="16">
        <f>DATA!Q54/DATA!$Y54</f>
        <v>0.4044943820224719</v>
      </c>
      <c r="K7" s="7">
        <f>DATA!R54/DATA!$Y54</f>
        <v>0.3707865168539326</v>
      </c>
      <c r="L7" s="54">
        <f>J7+K7</f>
        <v>0.7752808988764045</v>
      </c>
      <c r="M7" s="16">
        <f>DATA!S54/DATA!$Z54</f>
        <v>0.39130434782608697</v>
      </c>
      <c r="N7" s="25">
        <f>DATA!T54/DATA!$Z54</f>
        <v>0.2608695652173913</v>
      </c>
      <c r="O7" s="61">
        <f>M7+N7</f>
        <v>0.65217391304347827</v>
      </c>
      <c r="P7" s="19">
        <f>DATA!AA54</f>
        <v>112</v>
      </c>
      <c r="Q7" s="16">
        <f>DATA!AD54/DATA!$AL54</f>
        <v>0.4044943820224719</v>
      </c>
      <c r="R7" s="7">
        <f>DATA!AE54/DATA!$AL54</f>
        <v>0.42696629213483145</v>
      </c>
      <c r="S7" s="54">
        <f>Q7+R7</f>
        <v>0.8314606741573034</v>
      </c>
      <c r="T7" s="16">
        <f>DATA!AF54/DATA!$AM54</f>
        <v>0.35135135135135137</v>
      </c>
      <c r="U7" s="25">
        <f>DATA!AG54/DATA!$AM54</f>
        <v>0.24324324324324326</v>
      </c>
      <c r="V7" s="61">
        <f>T7+U7</f>
        <v>0.59459459459459463</v>
      </c>
      <c r="W7" s="19">
        <f>DATA!AN54</f>
        <v>126</v>
      </c>
      <c r="X7" s="16">
        <f>DATA!AQ54/DATA!$AY54</f>
        <v>0.34677419354838712</v>
      </c>
      <c r="Y7" s="7">
        <f>DATA!AR54/DATA!$AY54</f>
        <v>0.38709677419354838</v>
      </c>
      <c r="Z7" s="54">
        <f>X7+Y7</f>
        <v>0.7338709677419355</v>
      </c>
      <c r="AA7" s="16">
        <f>DATA!AS54/DATA!$AZ54</f>
        <v>0.35135135135135137</v>
      </c>
      <c r="AB7" s="25">
        <f>DATA!AT54/DATA!$AZ54</f>
        <v>0.10810810810810811</v>
      </c>
      <c r="AC7" s="61">
        <f>AA7+AB7</f>
        <v>0.45945945945945948</v>
      </c>
      <c r="AD7" s="153">
        <f>DATA!BA54</f>
        <v>161</v>
      </c>
      <c r="AE7" s="89">
        <f>DATA!BE55/DATA!$BM55</f>
        <v>0.29230769230769232</v>
      </c>
      <c r="AF7" s="7">
        <f>DATA!BF55/DATA!$BM55</f>
        <v>0.43846153846153846</v>
      </c>
      <c r="AG7" s="54">
        <f>AE7+AF7</f>
        <v>0.73076923076923084</v>
      </c>
      <c r="AH7" s="16">
        <f>DATA!BG55/DATA!$BN55</f>
        <v>0.42857142857142855</v>
      </c>
      <c r="AI7" s="25">
        <f>DATA!BH55/DATA!$BN55</f>
        <v>0.33333333333333331</v>
      </c>
      <c r="AJ7" s="61">
        <f>AH7+AI7</f>
        <v>0.76190476190476186</v>
      </c>
      <c r="AK7" s="19">
        <f>DATA!BO55</f>
        <v>172</v>
      </c>
      <c r="AL7" s="89">
        <f>DATA!BS55/DATA!$CA55</f>
        <v>0.30065359477124182</v>
      </c>
      <c r="AM7" s="7">
        <f>DATA!BT55/DATA!$CA55</f>
        <v>0.47058823529411764</v>
      </c>
      <c r="AN7" s="54">
        <f>AL7+AM7</f>
        <v>0.7712418300653594</v>
      </c>
      <c r="AO7" s="16">
        <f>DATA!BU55/DATA!$CB55</f>
        <v>0.40298507462686567</v>
      </c>
      <c r="AP7" s="25">
        <f>DATA!BV55/DATA!$CB55</f>
        <v>0.32835820895522388</v>
      </c>
      <c r="AQ7" s="61">
        <f>AO7+AP7</f>
        <v>0.73134328358208955</v>
      </c>
      <c r="AR7" s="19">
        <f>DATA!CC55</f>
        <v>220</v>
      </c>
      <c r="AS7" s="89">
        <f>DATA!CG55/DATA!$CO55</f>
        <v>0.27218934911242604</v>
      </c>
      <c r="AT7" s="7">
        <f>DATA!CH55/DATA!$CO55</f>
        <v>0.50887573964497046</v>
      </c>
      <c r="AU7" s="54">
        <f>AS7+AT7</f>
        <v>0.78106508875739644</v>
      </c>
      <c r="AV7" s="16">
        <f>DATA!CI55/DATA!$CP55</f>
        <v>0.27142857142857141</v>
      </c>
      <c r="AW7" s="25">
        <f>DATA!CJ55/DATA!$CP55</f>
        <v>0.38571428571428573</v>
      </c>
      <c r="AX7" s="61">
        <f t="shared" ref="AX7:AX13" si="0">AV7+AW7</f>
        <v>0.65714285714285714</v>
      </c>
      <c r="AY7" s="19">
        <f>DATA!$CQ55</f>
        <v>239</v>
      </c>
      <c r="AZ7" s="89">
        <f>DATA!CU57/DATA!$DC57</f>
        <v>0.42616033755274263</v>
      </c>
      <c r="BA7" s="7">
        <f>DATA!CV57/DATA!$DC57</f>
        <v>0.38396624472573837</v>
      </c>
      <c r="BB7" s="54">
        <f>AZ7+BA7</f>
        <v>0.810126582278481</v>
      </c>
      <c r="BC7" s="16">
        <f>DATA!CW57/DATA!$DD57</f>
        <v>0.47297297297297297</v>
      </c>
      <c r="BD7" s="25">
        <f>DATA!CX57/DATA!$DD57</f>
        <v>0.20270270270270271</v>
      </c>
      <c r="BE7" s="61">
        <f t="shared" ref="BE7:BE13" si="1">BC7+BD7</f>
        <v>0.67567567567567566</v>
      </c>
      <c r="BF7" s="19">
        <f>DATA!$DE57</f>
        <v>311</v>
      </c>
      <c r="BG7" s="89">
        <f>DATA!DI57/DATA!$DQ57</f>
        <v>0.53548387096774197</v>
      </c>
      <c r="BH7" s="7">
        <f>DATA!DJ57/DATA!$DQ57</f>
        <v>0.25806451612903225</v>
      </c>
      <c r="BI7" s="54">
        <f t="shared" ref="BI7" si="2">BG7+BH7</f>
        <v>0.79354838709677422</v>
      </c>
      <c r="BJ7" s="16">
        <f>DATA!DK57/DATA!$DR57</f>
        <v>0.44444444444444442</v>
      </c>
      <c r="BK7" s="25">
        <f>DATA!DL57/DATA!$DR57</f>
        <v>0.18518518518518517</v>
      </c>
      <c r="BL7" s="61">
        <f t="shared" ref="BL7" si="3">BJ7+BK7</f>
        <v>0.62962962962962954</v>
      </c>
      <c r="BM7" s="19">
        <f>DATA!$DS57</f>
        <v>209</v>
      </c>
      <c r="BN7" s="89">
        <f>DATA!DW57/DATA!$EE57</f>
        <v>0.5617977528089888</v>
      </c>
      <c r="BO7" s="7">
        <f>DATA!DX57/DATA!$EE57</f>
        <v>0.24719101123595505</v>
      </c>
      <c r="BP7" s="54">
        <f t="shared" ref="BP7:BP11" si="4">BN7+BO7</f>
        <v>0.8089887640449438</v>
      </c>
      <c r="BQ7" s="16">
        <f>DATA!DY57/DATA!$EF57</f>
        <v>0.43478260869565216</v>
      </c>
      <c r="BR7" s="25">
        <f>DATA!DZ57/DATA!$EF57</f>
        <v>0.21739130434782608</v>
      </c>
      <c r="BS7" s="61">
        <f t="shared" ref="BS7:BS13" si="5">BQ7+BR7</f>
        <v>0.65217391304347827</v>
      </c>
      <c r="BT7" s="19">
        <f>DATA!$EG57</f>
        <v>112</v>
      </c>
      <c r="BU7" s="89">
        <f>DATA!EK57/DATA!$ES57</f>
        <v>0.6470588235294118</v>
      </c>
      <c r="BV7" s="7">
        <f>DATA!EL57/DATA!$ES57</f>
        <v>0.17647058823529413</v>
      </c>
      <c r="BW7" s="54">
        <f t="shared" ref="BW7:BW11" si="6">BU7+BV7</f>
        <v>0.82352941176470595</v>
      </c>
      <c r="BX7" s="16">
        <f>DATA!EM57/DATA!$ET57</f>
        <v>0.53333333333333333</v>
      </c>
      <c r="BY7" s="25">
        <f>DATA!EN57/DATA!$ET57</f>
        <v>0.2</v>
      </c>
      <c r="BZ7" s="61">
        <f t="shared" ref="BZ7:BZ13" si="7">BX7+BY7</f>
        <v>0.73333333333333339</v>
      </c>
      <c r="CA7" s="19">
        <f>DATA!$EU57</f>
        <v>83</v>
      </c>
      <c r="CB7" s="89">
        <f>DATA!EY59/DATA!$FG59</f>
        <v>0.39344262295081966</v>
      </c>
      <c r="CC7" s="7">
        <f>DATA!EZ59/DATA!$FG59</f>
        <v>0.39344262295081966</v>
      </c>
      <c r="CD7" s="54">
        <f t="shared" ref="CD7:CD11" si="8">CB7+CC7</f>
        <v>0.78688524590163933</v>
      </c>
      <c r="CE7" s="16">
        <f>DATA!FA59/DATA!$FH59</f>
        <v>0.42105263157894735</v>
      </c>
      <c r="CF7" s="16">
        <f>DATA!FB59/DATA!$FH59</f>
        <v>0.21052631578947367</v>
      </c>
      <c r="CG7" s="61">
        <f t="shared" ref="CG7:CG13" si="9">CE7+CF7</f>
        <v>0.63157894736842102</v>
      </c>
      <c r="CH7" s="19">
        <f>DATA!$FI59</f>
        <v>80</v>
      </c>
      <c r="CI7" s="89">
        <f>DATA!FM59/DATA!$FU59</f>
        <v>0.6470588235294118</v>
      </c>
      <c r="CJ7" s="7">
        <f>DATA!FN59/DATA!$FU59</f>
        <v>0.16176470588235295</v>
      </c>
      <c r="CK7" s="54">
        <f t="shared" ref="CK7:CK11" si="10">CI7+CJ7</f>
        <v>0.80882352941176472</v>
      </c>
      <c r="CL7" s="16">
        <f>DATA!FO59/DATA!$FV59</f>
        <v>0.53333333333333333</v>
      </c>
      <c r="CM7" s="16">
        <f>DATA!FP59/DATA!$FV59</f>
        <v>0.2</v>
      </c>
      <c r="CN7" s="61">
        <f t="shared" ref="CN7:CN13" si="11">CL7+CM7</f>
        <v>0.73333333333333339</v>
      </c>
      <c r="CO7" s="19">
        <f>DATA!$FW59</f>
        <v>83</v>
      </c>
    </row>
    <row r="8" spans="1:93" x14ac:dyDescent="0.25">
      <c r="A8" s="32"/>
      <c r="B8" s="33" t="str">
        <f>DATA!A55</f>
        <v>Health Sciences</v>
      </c>
      <c r="C8" s="35">
        <f>DATA!D55/DATA!$L55</f>
        <v>0.13418530351437699</v>
      </c>
      <c r="D8" s="34">
        <f>DATA!E55/DATA!$L55</f>
        <v>0.61341853035143767</v>
      </c>
      <c r="E8" s="55">
        <f t="shared" ref="E8:E13" si="12">C8+D8</f>
        <v>0.74760383386581464</v>
      </c>
      <c r="F8" s="35">
        <f>DATA!F55/DATA!$M55</f>
        <v>0.12048192771084337</v>
      </c>
      <c r="G8" s="36">
        <f>DATA!G55/DATA!$M55</f>
        <v>0.53012048192771088</v>
      </c>
      <c r="H8" s="60">
        <f t="shared" ref="H8:H13" si="13">F8+G8</f>
        <v>0.65060240963855431</v>
      </c>
      <c r="I8" s="37">
        <f>DATA!N55</f>
        <v>396</v>
      </c>
      <c r="J8" s="35">
        <f>DATA!Q55/DATA!$Y55</f>
        <v>0.18207282913165265</v>
      </c>
      <c r="K8" s="34">
        <f>DATA!R55/DATA!$Y55</f>
        <v>0.63585434173669464</v>
      </c>
      <c r="L8" s="55">
        <f t="shared" ref="L8:L13" si="14">J8+K8</f>
        <v>0.81792717086834732</v>
      </c>
      <c r="M8" s="35">
        <f>DATA!S55/DATA!$Z55</f>
        <v>0.11818181818181818</v>
      </c>
      <c r="N8" s="36">
        <f>DATA!T55/DATA!$Z55</f>
        <v>0.59090909090909094</v>
      </c>
      <c r="O8" s="60">
        <f t="shared" ref="O8:O13" si="15">M8+N8</f>
        <v>0.70909090909090911</v>
      </c>
      <c r="P8" s="37">
        <f>DATA!AA55</f>
        <v>467</v>
      </c>
      <c r="Q8" s="35">
        <f>DATA!AD55/DATA!$AL55</f>
        <v>0.1368421052631579</v>
      </c>
      <c r="R8" s="34">
        <f>DATA!AE55/DATA!$AL55</f>
        <v>0.72105263157894739</v>
      </c>
      <c r="S8" s="55">
        <f t="shared" ref="S8:S13" si="16">Q8+R8</f>
        <v>0.85789473684210527</v>
      </c>
      <c r="T8" s="35">
        <f>DATA!AF55/DATA!$AM55</f>
        <v>0.11666666666666667</v>
      </c>
      <c r="U8" s="36">
        <f>DATA!AG55/DATA!$AM55</f>
        <v>0.57499999999999996</v>
      </c>
      <c r="V8" s="60">
        <f t="shared" ref="V8:V13" si="17">T8+U8</f>
        <v>0.69166666666666665</v>
      </c>
      <c r="W8" s="37">
        <f>DATA!AN55</f>
        <v>500</v>
      </c>
      <c r="X8" s="35">
        <f>DATA!AQ55/DATA!$AY55</f>
        <v>0.12761506276150628</v>
      </c>
      <c r="Y8" s="34">
        <f>DATA!AR55/DATA!$AY55</f>
        <v>0.71129707112970708</v>
      </c>
      <c r="Z8" s="55">
        <f t="shared" ref="Z8:Z13" si="18">X8+Y8</f>
        <v>0.83891213389121333</v>
      </c>
      <c r="AA8" s="35">
        <f>DATA!AS55/DATA!$AZ55</f>
        <v>0.1044776119402985</v>
      </c>
      <c r="AB8" s="36">
        <f>DATA!AT55/DATA!$AZ55</f>
        <v>0.64925373134328357</v>
      </c>
      <c r="AC8" s="60">
        <f t="shared" ref="AC8:AC13" si="19">AA8+AB8</f>
        <v>0.75373134328358204</v>
      </c>
      <c r="AD8" s="154">
        <f>DATA!BA55</f>
        <v>612</v>
      </c>
      <c r="AE8" s="90">
        <f>DATA!BE56/DATA!$BM56</f>
        <v>0.11033274956217162</v>
      </c>
      <c r="AF8" s="34">
        <f>DATA!BF56/DATA!$BM56</f>
        <v>0.71453590192644478</v>
      </c>
      <c r="AG8" s="55">
        <f t="shared" ref="AG8:AG13" si="20">AE8+AF8</f>
        <v>0.82486865148861643</v>
      </c>
      <c r="AH8" s="35">
        <f>DATA!BG56/DATA!$BN56</f>
        <v>0.10215053763440861</v>
      </c>
      <c r="AI8" s="36">
        <f>DATA!BH56/DATA!$BN56</f>
        <v>0.63978494623655913</v>
      </c>
      <c r="AJ8" s="60">
        <f t="shared" ref="AJ8:AJ13" si="21">AH8+AI8</f>
        <v>0.74193548387096775</v>
      </c>
      <c r="AK8" s="37">
        <f>DATA!BO56</f>
        <v>757</v>
      </c>
      <c r="AL8" s="90">
        <f>DATA!BS56/DATA!$CA56</f>
        <v>0.10233393177737882</v>
      </c>
      <c r="AM8" s="34">
        <f>DATA!BT56/DATA!$CA56</f>
        <v>0.74147217235188512</v>
      </c>
      <c r="AN8" s="55">
        <f t="shared" ref="AN8:AN13" si="22">AL8+AM8</f>
        <v>0.84380610412926393</v>
      </c>
      <c r="AO8" s="35">
        <f>DATA!BU56/DATA!$CB56</f>
        <v>9.7777777777777783E-2</v>
      </c>
      <c r="AP8" s="36">
        <f>DATA!BV56/DATA!$CB56</f>
        <v>0.68</v>
      </c>
      <c r="AQ8" s="60">
        <f t="shared" ref="AQ8:AQ13" si="23">AO8+AP8</f>
        <v>0.77777777777777779</v>
      </c>
      <c r="AR8" s="37">
        <f>DATA!CC56</f>
        <v>782</v>
      </c>
      <c r="AS8" s="90">
        <f>DATA!CG56/DATA!$CO56</f>
        <v>0.14513556618819776</v>
      </c>
      <c r="AT8" s="34">
        <f>DATA!CH56/DATA!$CO56</f>
        <v>0.69377990430622005</v>
      </c>
      <c r="AU8" s="55">
        <f t="shared" ref="AU8:AU13" si="24">AS8+AT8</f>
        <v>0.83891547049441784</v>
      </c>
      <c r="AV8" s="35">
        <f>DATA!CI56/DATA!$CP56</f>
        <v>0.11872146118721461</v>
      </c>
      <c r="AW8" s="36">
        <f>DATA!CJ56/DATA!$CP56</f>
        <v>0.63013698630136983</v>
      </c>
      <c r="AX8" s="60">
        <f t="shared" si="0"/>
        <v>0.74885844748858443</v>
      </c>
      <c r="AY8" s="37">
        <f>DATA!$CQ56</f>
        <v>846</v>
      </c>
      <c r="AZ8" s="90">
        <f>DATA!CU58/DATA!$DC58</f>
        <v>0.14134275618374559</v>
      </c>
      <c r="BA8" s="34">
        <f>DATA!CV58/DATA!$DC58</f>
        <v>0.69964664310954061</v>
      </c>
      <c r="BB8" s="55">
        <f t="shared" ref="BB8:BB13" si="25">AZ8+BA8</f>
        <v>0.8409893992932862</v>
      </c>
      <c r="BC8" s="35">
        <f>DATA!CW58/DATA!$DD58</f>
        <v>9.1370558375634514E-2</v>
      </c>
      <c r="BD8" s="36">
        <f>DATA!CX58/DATA!$DD58</f>
        <v>0.76142131979695427</v>
      </c>
      <c r="BE8" s="60">
        <f t="shared" si="1"/>
        <v>0.85279187817258872</v>
      </c>
      <c r="BF8" s="37">
        <f>DATA!$DE58</f>
        <v>763</v>
      </c>
      <c r="BG8" s="90">
        <f>DATA!DI58/DATA!$DQ58</f>
        <v>0.13698630136986301</v>
      </c>
      <c r="BH8" s="34">
        <f>DATA!DJ58/DATA!$DQ58</f>
        <v>0.71095890410958906</v>
      </c>
      <c r="BI8" s="55">
        <f t="shared" ref="BI8:BI13" si="26">BG8+BH8</f>
        <v>0.84794520547945207</v>
      </c>
      <c r="BJ8" s="35">
        <f>DATA!DK58/DATA!$DR58</f>
        <v>0.10408921933085502</v>
      </c>
      <c r="BK8" s="36">
        <f>DATA!DL58/DATA!$DR58</f>
        <v>0.68773234200743494</v>
      </c>
      <c r="BL8" s="60">
        <f t="shared" ref="BL8:BL13" si="27">BJ8+BK8</f>
        <v>0.79182156133828996</v>
      </c>
      <c r="BM8" s="37">
        <f>DATA!$DS58</f>
        <v>999</v>
      </c>
      <c r="BN8" s="90">
        <f>DATA!DW58/DATA!$EE58</f>
        <v>0.12790697674418605</v>
      </c>
      <c r="BO8" s="34">
        <f>DATA!DX58/DATA!$EE58</f>
        <v>0.710594315245478</v>
      </c>
      <c r="BP8" s="55">
        <f t="shared" si="4"/>
        <v>0.83850129198966405</v>
      </c>
      <c r="BQ8" s="35">
        <f>DATA!DY58/DATA!$EF58</f>
        <v>0.11152416356877323</v>
      </c>
      <c r="BR8" s="36">
        <f>DATA!DZ58/DATA!$EF58</f>
        <v>0.63197026022304836</v>
      </c>
      <c r="BS8" s="60">
        <f t="shared" si="5"/>
        <v>0.74349442379182162</v>
      </c>
      <c r="BT8" s="37">
        <f>DATA!$EG58</f>
        <v>1043</v>
      </c>
      <c r="BU8" s="90">
        <f>DATA!EK58/DATA!$ES58</f>
        <v>0.11492734478203434</v>
      </c>
      <c r="BV8" s="34">
        <f>DATA!EL58/DATA!$ES58</f>
        <v>0.7371202113606341</v>
      </c>
      <c r="BW8" s="55">
        <f t="shared" si="6"/>
        <v>0.85204755614266847</v>
      </c>
      <c r="BX8" s="35">
        <f>DATA!EM58/DATA!$ET58</f>
        <v>0.10317460317460317</v>
      </c>
      <c r="BY8" s="36">
        <f>DATA!EN58/DATA!$ET58</f>
        <v>0.6785714285714286</v>
      </c>
      <c r="BZ8" s="60">
        <f t="shared" si="7"/>
        <v>0.78174603174603174</v>
      </c>
      <c r="CA8" s="37">
        <f>DATA!$EU58</f>
        <v>1009</v>
      </c>
      <c r="CB8" s="90">
        <f>DATA!EY60/DATA!$FG60</f>
        <v>0.10267229254571027</v>
      </c>
      <c r="CC8" s="34">
        <f>DATA!EZ60/DATA!$FG60</f>
        <v>0.76371308016877637</v>
      </c>
      <c r="CD8" s="55">
        <f t="shared" si="8"/>
        <v>0.86638537271448668</v>
      </c>
      <c r="CE8" s="35">
        <f>DATA!FA60/DATA!$FH60</f>
        <v>0.10762331838565023</v>
      </c>
      <c r="CF8" s="36">
        <f>DATA!FB60/DATA!$FH60</f>
        <v>0.64573991031390132</v>
      </c>
      <c r="CG8" s="60">
        <f t="shared" si="9"/>
        <v>0.75336322869955152</v>
      </c>
      <c r="CH8" s="37">
        <f>DATA!$FI60</f>
        <v>934</v>
      </c>
      <c r="CI8" s="90">
        <f>DATA!FM60/DATA!$FU60</f>
        <v>0.15976331360946747</v>
      </c>
      <c r="CJ8" s="34">
        <f>DATA!FN60/DATA!$FU60</f>
        <v>0.67011834319526631</v>
      </c>
      <c r="CK8" s="55">
        <f t="shared" si="10"/>
        <v>0.8298816568047338</v>
      </c>
      <c r="CL8" s="35">
        <f>DATA!FO60/DATA!$FV60</f>
        <v>0.12432432432432433</v>
      </c>
      <c r="CM8" s="36">
        <f>DATA!FP60/DATA!$FV60</f>
        <v>0.70810810810810809</v>
      </c>
      <c r="CN8" s="60">
        <f t="shared" si="11"/>
        <v>0.83243243243243237</v>
      </c>
      <c r="CO8" s="37">
        <f>DATA!$FW60</f>
        <v>861</v>
      </c>
    </row>
    <row r="9" spans="1:93" x14ac:dyDescent="0.25">
      <c r="A9" s="5"/>
      <c r="B9" s="6" t="str">
        <f>DATA!A56</f>
        <v>Occupational Safety &amp; Health</v>
      </c>
      <c r="C9" s="16">
        <f>DATA!D56/DATA!$L56</f>
        <v>8.3333333333333329E-2</v>
      </c>
      <c r="D9" s="7">
        <f>DATA!E56/DATA!$L56</f>
        <v>0.83333333333333337</v>
      </c>
      <c r="E9" s="54">
        <f t="shared" si="12"/>
        <v>0.91666666666666674</v>
      </c>
      <c r="F9" s="16">
        <f>DATA!F56/DATA!$M56</f>
        <v>8.3333333333333329E-2</v>
      </c>
      <c r="G9" s="25">
        <f>DATA!G56/DATA!$M56</f>
        <v>0.91666666666666663</v>
      </c>
      <c r="H9" s="61">
        <f t="shared" si="13"/>
        <v>1</v>
      </c>
      <c r="I9" s="19">
        <f>DATA!N56</f>
        <v>24</v>
      </c>
      <c r="J9" s="16">
        <f>DATA!Q56/DATA!$Y56</f>
        <v>0.15384615384615385</v>
      </c>
      <c r="K9" s="7">
        <f>DATA!R56/DATA!$Y56</f>
        <v>0.84615384615384615</v>
      </c>
      <c r="L9" s="54">
        <f t="shared" si="14"/>
        <v>1</v>
      </c>
      <c r="M9" s="16">
        <f>DATA!S56/DATA!$Z56</f>
        <v>0</v>
      </c>
      <c r="N9" s="25">
        <f>DATA!T56/DATA!$Z56</f>
        <v>0.7142857142857143</v>
      </c>
      <c r="O9" s="61">
        <f t="shared" si="15"/>
        <v>0.7142857142857143</v>
      </c>
      <c r="P9" s="19">
        <f>DATA!AA56</f>
        <v>27</v>
      </c>
      <c r="Q9" s="16">
        <f>DATA!AD56/DATA!$AL56</f>
        <v>0</v>
      </c>
      <c r="R9" s="7">
        <f>DATA!AE56/DATA!$AL56</f>
        <v>0.90909090909090906</v>
      </c>
      <c r="S9" s="54">
        <f t="shared" si="16"/>
        <v>0.90909090909090906</v>
      </c>
      <c r="T9" s="16">
        <f>DATA!AF56/DATA!$AM56</f>
        <v>0.1</v>
      </c>
      <c r="U9" s="25">
        <f>DATA!AG56/DATA!$AM56</f>
        <v>0.7</v>
      </c>
      <c r="V9" s="61">
        <f t="shared" si="17"/>
        <v>0.79999999999999993</v>
      </c>
      <c r="W9" s="19">
        <f>DATA!AN56</f>
        <v>31</v>
      </c>
      <c r="X9" s="16">
        <f>DATA!AQ56/DATA!$AY56</f>
        <v>0.15789473684210525</v>
      </c>
      <c r="Y9" s="7">
        <f>DATA!AR56/DATA!$AY56</f>
        <v>0.73684210526315785</v>
      </c>
      <c r="Z9" s="54">
        <f t="shared" si="18"/>
        <v>0.89473684210526305</v>
      </c>
      <c r="AA9" s="16">
        <f>DATA!AS56/DATA!$AZ56</f>
        <v>8.3333333333333329E-2</v>
      </c>
      <c r="AB9" s="25">
        <f>DATA!AT56/DATA!$AZ56</f>
        <v>0.91666666666666663</v>
      </c>
      <c r="AC9" s="61">
        <f t="shared" si="19"/>
        <v>1</v>
      </c>
      <c r="AD9" s="153">
        <f>DATA!BA56</f>
        <v>31</v>
      </c>
      <c r="AE9" s="89">
        <f>DATA!BE57/DATA!$BM57</f>
        <v>0.11764705882352941</v>
      </c>
      <c r="AF9" s="7">
        <f>DATA!BF57/DATA!$BM57</f>
        <v>0.70588235294117652</v>
      </c>
      <c r="AG9" s="54">
        <f t="shared" si="20"/>
        <v>0.82352941176470595</v>
      </c>
      <c r="AH9" s="16">
        <f>DATA!BG57/DATA!$BN57</f>
        <v>8.3333333333333329E-2</v>
      </c>
      <c r="AI9" s="25">
        <f>DATA!BH57/DATA!$BN57</f>
        <v>0.75</v>
      </c>
      <c r="AJ9" s="61">
        <f t="shared" si="21"/>
        <v>0.83333333333333337</v>
      </c>
      <c r="AK9" s="19">
        <f>DATA!BO57</f>
        <v>41</v>
      </c>
      <c r="AL9" s="89">
        <f>DATA!BS57/DATA!$CA57</f>
        <v>0.1111111111111111</v>
      </c>
      <c r="AM9" s="7">
        <f>DATA!BT57/DATA!$CA57</f>
        <v>0.61111111111111116</v>
      </c>
      <c r="AN9" s="54">
        <f t="shared" si="22"/>
        <v>0.72222222222222232</v>
      </c>
      <c r="AO9" s="16">
        <f>DATA!BU57/DATA!$CB57</f>
        <v>0.08</v>
      </c>
      <c r="AP9" s="25">
        <f>DATA!BV57/DATA!$CB57</f>
        <v>0.56000000000000005</v>
      </c>
      <c r="AQ9" s="61">
        <f t="shared" si="23"/>
        <v>0.64</v>
      </c>
      <c r="AR9" s="19">
        <f>DATA!CC57</f>
        <v>43</v>
      </c>
      <c r="AS9" s="89">
        <f>DATA!CG57/DATA!$CO57</f>
        <v>0.15789473684210525</v>
      </c>
      <c r="AT9" s="7">
        <f>DATA!CH57/DATA!$CO57</f>
        <v>0.63157894736842102</v>
      </c>
      <c r="AU9" s="54">
        <f t="shared" si="24"/>
        <v>0.78947368421052633</v>
      </c>
      <c r="AV9" s="16">
        <f>DATA!CI57/DATA!$CP57</f>
        <v>0.13333333333333333</v>
      </c>
      <c r="AW9" s="25">
        <f>DATA!CJ57/DATA!$CP57</f>
        <v>0.73333333333333328</v>
      </c>
      <c r="AX9" s="61">
        <f t="shared" si="0"/>
        <v>0.86666666666666659</v>
      </c>
      <c r="AY9" s="19">
        <f>DATA!$CQ57</f>
        <v>49</v>
      </c>
      <c r="AZ9" s="89">
        <f>DATA!CU59/DATA!$DC59</f>
        <v>0.29411764705882354</v>
      </c>
      <c r="BA9" s="7">
        <f>DATA!CV59/DATA!$DC59</f>
        <v>0.5</v>
      </c>
      <c r="BB9" s="54">
        <f t="shared" si="25"/>
        <v>0.79411764705882359</v>
      </c>
      <c r="BC9" s="16">
        <f>DATA!CW59/DATA!$DD59</f>
        <v>3.7037037037037035E-2</v>
      </c>
      <c r="BD9" s="25">
        <f>DATA!CX59/DATA!$DD59</f>
        <v>0.7407407407407407</v>
      </c>
      <c r="BE9" s="61">
        <f t="shared" si="1"/>
        <v>0.77777777777777768</v>
      </c>
      <c r="BF9" s="19">
        <f>DATA!$DE59</f>
        <v>61</v>
      </c>
      <c r="BG9" s="89">
        <f>DATA!DI59/DATA!$DQ59</f>
        <v>0.17857142857142858</v>
      </c>
      <c r="BH9" s="7">
        <f>DATA!DJ59/DATA!$DQ59</f>
        <v>0.4642857142857143</v>
      </c>
      <c r="BI9" s="54">
        <f t="shared" si="26"/>
        <v>0.6428571428571429</v>
      </c>
      <c r="BJ9" s="16">
        <f>DATA!DK59/DATA!$DR59</f>
        <v>0.12820512820512819</v>
      </c>
      <c r="BK9" s="25">
        <f>DATA!DL59/DATA!$DR59</f>
        <v>0.5641025641025641</v>
      </c>
      <c r="BL9" s="61">
        <f t="shared" si="27"/>
        <v>0.69230769230769229</v>
      </c>
      <c r="BM9" s="19">
        <f>DATA!$DS59</f>
        <v>67</v>
      </c>
      <c r="BN9" s="89">
        <f>DATA!DW59/DATA!$EE59</f>
        <v>0.13636363636363635</v>
      </c>
      <c r="BO9" s="7">
        <f>DATA!DX59/DATA!$EE59</f>
        <v>0.68181818181818177</v>
      </c>
      <c r="BP9" s="54">
        <f t="shared" si="4"/>
        <v>0.81818181818181812</v>
      </c>
      <c r="BQ9" s="16">
        <f>DATA!DY59/DATA!$EF59</f>
        <v>5.8823529411764705E-2</v>
      </c>
      <c r="BR9" s="25">
        <f>DATA!DZ59/DATA!$EF59</f>
        <v>0.44117647058823528</v>
      </c>
      <c r="BS9" s="61">
        <f t="shared" si="5"/>
        <v>0.5</v>
      </c>
      <c r="BT9" s="19">
        <f>DATA!$EG59</f>
        <v>56</v>
      </c>
      <c r="BU9" s="89">
        <f>DATA!EK59/DATA!$ES59</f>
        <v>0.125</v>
      </c>
      <c r="BV9" s="7">
        <f>DATA!EL59/DATA!$ES59</f>
        <v>0.5</v>
      </c>
      <c r="BW9" s="54">
        <f t="shared" si="6"/>
        <v>0.625</v>
      </c>
      <c r="BX9" s="16">
        <f>DATA!EM59/DATA!$ET59</f>
        <v>0.20833333333333334</v>
      </c>
      <c r="BY9" s="25">
        <f>DATA!EN59/DATA!$ET59</f>
        <v>0.45833333333333331</v>
      </c>
      <c r="BZ9" s="61">
        <f t="shared" si="7"/>
        <v>0.66666666666666663</v>
      </c>
      <c r="CA9" s="19">
        <f>DATA!$EU59</f>
        <v>40</v>
      </c>
      <c r="CB9" s="89">
        <f>DATA!EY61/DATA!$FG61</f>
        <v>0.21428571428571427</v>
      </c>
      <c r="CC9" s="7">
        <f>DATA!EZ61/DATA!$FG61</f>
        <v>0.6428571428571429</v>
      </c>
      <c r="CD9" s="54">
        <f t="shared" si="8"/>
        <v>0.85714285714285721</v>
      </c>
      <c r="CE9" s="16">
        <f>DATA!FA61/DATA!$FH61</f>
        <v>0</v>
      </c>
      <c r="CF9" s="25">
        <f>DATA!FB61/DATA!$FH61</f>
        <v>0.73076923076923073</v>
      </c>
      <c r="CG9" s="61">
        <f t="shared" si="9"/>
        <v>0.73076923076923073</v>
      </c>
      <c r="CH9" s="19">
        <f>DATA!$FI61</f>
        <v>40</v>
      </c>
      <c r="CI9" s="89">
        <f>DATA!FM61/DATA!$FU61</f>
        <v>0.11764705882352941</v>
      </c>
      <c r="CJ9" s="7">
        <f>DATA!FN61/DATA!$FU61</f>
        <v>0.70588235294117652</v>
      </c>
      <c r="CK9" s="54">
        <f t="shared" si="10"/>
        <v>0.82352941176470595</v>
      </c>
      <c r="CL9" s="16">
        <f>DATA!FO61/DATA!$FV61</f>
        <v>0</v>
      </c>
      <c r="CM9" s="25">
        <f>DATA!FP61/DATA!$FV61</f>
        <v>0.70967741935483875</v>
      </c>
      <c r="CN9" s="61">
        <f t="shared" si="11"/>
        <v>0.70967741935483875</v>
      </c>
      <c r="CO9" s="19">
        <f>DATA!$FW61</f>
        <v>48</v>
      </c>
    </row>
    <row r="10" spans="1:93" x14ac:dyDescent="0.25">
      <c r="A10" s="32"/>
      <c r="B10" s="33" t="str">
        <f>DATA!A57</f>
        <v>Wellness Hlth Promo</v>
      </c>
      <c r="C10" s="35">
        <f>DATA!D57/DATA!$L57</f>
        <v>0.10714285714285714</v>
      </c>
      <c r="D10" s="34">
        <f>DATA!E57/DATA!$L57</f>
        <v>0.7142857142857143</v>
      </c>
      <c r="E10" s="55">
        <f t="shared" si="12"/>
        <v>0.8214285714285714</v>
      </c>
      <c r="F10" s="35">
        <f>DATA!F57/DATA!$M57</f>
        <v>0.08</v>
      </c>
      <c r="G10" s="36">
        <f>DATA!G57/DATA!$M57</f>
        <v>0.76</v>
      </c>
      <c r="H10" s="60">
        <f t="shared" si="13"/>
        <v>0.84</v>
      </c>
      <c r="I10" s="37">
        <f>DATA!N57</f>
        <v>53</v>
      </c>
      <c r="J10" s="35">
        <f>DATA!Q57/DATA!$Y57</f>
        <v>8.8235294117647065E-2</v>
      </c>
      <c r="K10" s="34">
        <f>DATA!R57/DATA!$Y57</f>
        <v>0.73529411764705888</v>
      </c>
      <c r="L10" s="55">
        <f t="shared" si="14"/>
        <v>0.82352941176470595</v>
      </c>
      <c r="M10" s="35">
        <f>DATA!S57/DATA!$Z57</f>
        <v>0.11764705882352941</v>
      </c>
      <c r="N10" s="36">
        <f>DATA!T57/DATA!$Z57</f>
        <v>0.6470588235294118</v>
      </c>
      <c r="O10" s="60">
        <f t="shared" si="15"/>
        <v>0.76470588235294124</v>
      </c>
      <c r="P10" s="37">
        <f>DATA!AA57</f>
        <v>51</v>
      </c>
      <c r="Q10" s="35">
        <f>DATA!AD57/DATA!$AL57</f>
        <v>0.1111111111111111</v>
      </c>
      <c r="R10" s="34">
        <f>DATA!AE57/DATA!$AL57</f>
        <v>0.75555555555555554</v>
      </c>
      <c r="S10" s="55">
        <f t="shared" si="16"/>
        <v>0.8666666666666667</v>
      </c>
      <c r="T10" s="35">
        <f>DATA!AF57/DATA!$AM57</f>
        <v>0.1111111111111111</v>
      </c>
      <c r="U10" s="36">
        <f>DATA!AG57/DATA!$AM57</f>
        <v>0.55555555555555558</v>
      </c>
      <c r="V10" s="60">
        <f t="shared" si="17"/>
        <v>0.66666666666666674</v>
      </c>
      <c r="W10" s="37">
        <f>DATA!AN57</f>
        <v>63</v>
      </c>
      <c r="X10" s="35">
        <f>DATA!AQ57/DATA!$AY57</f>
        <v>0.16071428571428573</v>
      </c>
      <c r="Y10" s="34">
        <f>DATA!AR57/DATA!$AY57</f>
        <v>0.6964285714285714</v>
      </c>
      <c r="Z10" s="55">
        <f t="shared" si="18"/>
        <v>0.8571428571428571</v>
      </c>
      <c r="AA10" s="35">
        <f>DATA!AS57/DATA!$AZ57</f>
        <v>0.22222222222222221</v>
      </c>
      <c r="AB10" s="36">
        <f>DATA!AT57/DATA!$AZ57</f>
        <v>0.55555555555555558</v>
      </c>
      <c r="AC10" s="60">
        <f t="shared" si="19"/>
        <v>0.77777777777777779</v>
      </c>
      <c r="AD10" s="154">
        <f>DATA!BA57</f>
        <v>74</v>
      </c>
      <c r="AE10" s="90">
        <f>DATA!BE58/DATA!$BM58</f>
        <v>0.2</v>
      </c>
      <c r="AF10" s="34">
        <f>DATA!BF58/DATA!$BM58</f>
        <v>0.68888888888888888</v>
      </c>
      <c r="AG10" s="55">
        <f t="shared" si="20"/>
        <v>0.88888888888888884</v>
      </c>
      <c r="AH10" s="35">
        <f>DATA!BG58/DATA!$BN58</f>
        <v>0.36363636363636365</v>
      </c>
      <c r="AI10" s="36">
        <f>DATA!BH58/DATA!$BN58</f>
        <v>0.5</v>
      </c>
      <c r="AJ10" s="60">
        <f t="shared" si="21"/>
        <v>0.86363636363636365</v>
      </c>
      <c r="AK10" s="37">
        <f>DATA!BO58</f>
        <v>67</v>
      </c>
      <c r="AL10" s="90">
        <f>DATA!BS58/DATA!$CA58</f>
        <v>0.14285714285714285</v>
      </c>
      <c r="AM10" s="34">
        <f>DATA!BT58/DATA!$CA58</f>
        <v>0.75</v>
      </c>
      <c r="AN10" s="55">
        <f t="shared" si="22"/>
        <v>0.89285714285714279</v>
      </c>
      <c r="AO10" s="35">
        <f>DATA!BU58/DATA!$CB58</f>
        <v>0.08</v>
      </c>
      <c r="AP10" s="36">
        <f>DATA!BV58/DATA!$CB58</f>
        <v>0.72</v>
      </c>
      <c r="AQ10" s="60">
        <f t="shared" si="23"/>
        <v>0.79999999999999993</v>
      </c>
      <c r="AR10" s="37">
        <f>DATA!CC58</f>
        <v>81</v>
      </c>
      <c r="AS10" s="90">
        <f>DATA!CG58/DATA!$CO58</f>
        <v>0.21311475409836064</v>
      </c>
      <c r="AT10" s="34">
        <f>DATA!CH58/DATA!$CO58</f>
        <v>0.60655737704918034</v>
      </c>
      <c r="AU10" s="55">
        <f t="shared" si="24"/>
        <v>0.81967213114754101</v>
      </c>
      <c r="AV10" s="35">
        <f>DATA!CI58/DATA!$CP58</f>
        <v>0.1388888888888889</v>
      </c>
      <c r="AW10" s="36">
        <f>DATA!CJ58/DATA!$CP58</f>
        <v>0.55555555555555558</v>
      </c>
      <c r="AX10" s="60">
        <f t="shared" si="0"/>
        <v>0.69444444444444442</v>
      </c>
      <c r="AY10" s="37">
        <f>DATA!$CQ58</f>
        <v>97</v>
      </c>
      <c r="AZ10" s="90">
        <f>DATA!CU60/DATA!$DC60</f>
        <v>0.47540983606557374</v>
      </c>
      <c r="BA10" s="34">
        <f>DATA!CV60/DATA!$DC60</f>
        <v>0.42622950819672129</v>
      </c>
      <c r="BB10" s="55">
        <f t="shared" si="25"/>
        <v>0.90163934426229497</v>
      </c>
      <c r="BC10" s="35">
        <f>DATA!CW60/DATA!$DD60</f>
        <v>0.23684210526315788</v>
      </c>
      <c r="BD10" s="36">
        <f>DATA!CX60/DATA!$DD60</f>
        <v>0.60526315789473684</v>
      </c>
      <c r="BE10" s="60">
        <f t="shared" si="1"/>
        <v>0.84210526315789469</v>
      </c>
      <c r="BF10" s="37">
        <f>DATA!$DE60</f>
        <v>99</v>
      </c>
      <c r="BG10" s="90">
        <f>DATA!DI60/DATA!$DQ60</f>
        <v>0.17948717948717949</v>
      </c>
      <c r="BH10" s="34">
        <f>DATA!DJ60/DATA!$DQ60</f>
        <v>0.74358974358974361</v>
      </c>
      <c r="BI10" s="55">
        <f t="shared" si="26"/>
        <v>0.92307692307692313</v>
      </c>
      <c r="BJ10" s="35">
        <f>DATA!DK60/DATA!$DR60</f>
        <v>0.16</v>
      </c>
      <c r="BK10" s="36">
        <f>DATA!DL60/DATA!$DR60</f>
        <v>0.48</v>
      </c>
      <c r="BL10" s="60">
        <f t="shared" si="27"/>
        <v>0.64</v>
      </c>
      <c r="BM10" s="37">
        <f>DATA!$DS60</f>
        <v>64</v>
      </c>
      <c r="BN10" s="90">
        <f>DATA!DW60/DATA!$EE60</f>
        <v>0.33333333333333331</v>
      </c>
      <c r="BO10" s="34">
        <f>DATA!DX60/DATA!$EE60</f>
        <v>0.62962962962962965</v>
      </c>
      <c r="BP10" s="55">
        <f t="shared" si="4"/>
        <v>0.96296296296296302</v>
      </c>
      <c r="BQ10" s="35">
        <f>DATA!DY60/DATA!$EF60</f>
        <v>0.25</v>
      </c>
      <c r="BR10" s="36">
        <f>DATA!DZ60/DATA!$EF60</f>
        <v>0.5</v>
      </c>
      <c r="BS10" s="60">
        <f t="shared" si="5"/>
        <v>0.75</v>
      </c>
      <c r="BT10" s="37">
        <f>DATA!$EG60</f>
        <v>47</v>
      </c>
      <c r="BU10" s="90">
        <f>DATA!EK60/DATA!$ES60</f>
        <v>0.25</v>
      </c>
      <c r="BV10" s="34">
        <f>DATA!EL60/DATA!$ES60</f>
        <v>0.70833333333333337</v>
      </c>
      <c r="BW10" s="55">
        <f t="shared" si="6"/>
        <v>0.95833333333333337</v>
      </c>
      <c r="BX10" s="35">
        <f>DATA!EM60/DATA!$ET60</f>
        <v>5.8823529411764705E-2</v>
      </c>
      <c r="BY10" s="36">
        <f>DATA!EN60/DATA!$ET60</f>
        <v>0.6470588235294118</v>
      </c>
      <c r="BZ10" s="60">
        <f t="shared" si="7"/>
        <v>0.70588235294117652</v>
      </c>
      <c r="CA10" s="37">
        <f>DATA!$EU60</f>
        <v>41</v>
      </c>
      <c r="CB10" s="90">
        <f>DATA!EY62/DATA!$FG62</f>
        <v>0.18181818181818182</v>
      </c>
      <c r="CC10" s="34">
        <f>DATA!EZ62/DATA!$FG62</f>
        <v>0.63636363636363635</v>
      </c>
      <c r="CD10" s="55">
        <f t="shared" si="8"/>
        <v>0.81818181818181812</v>
      </c>
      <c r="CE10" s="35">
        <f>DATA!FA62/DATA!$FH62</f>
        <v>0.26666666666666666</v>
      </c>
      <c r="CF10" s="36">
        <f>DATA!FB62/DATA!$FH62</f>
        <v>0.53333333333333333</v>
      </c>
      <c r="CG10" s="60">
        <f t="shared" si="9"/>
        <v>0.8</v>
      </c>
      <c r="CH10" s="37">
        <f>DATA!$FI62</f>
        <v>37</v>
      </c>
      <c r="CI10" s="90">
        <f>DATA!FM62/DATA!$FU62</f>
        <v>0.1</v>
      </c>
      <c r="CJ10" s="34">
        <f>DATA!FN62/DATA!$FU62</f>
        <v>0.9</v>
      </c>
      <c r="CK10" s="55">
        <f t="shared" si="10"/>
        <v>1</v>
      </c>
      <c r="CL10" s="35">
        <f>DATA!FO62/DATA!$FV62</f>
        <v>0.14285714285714285</v>
      </c>
      <c r="CM10" s="36">
        <f>DATA!FP62/DATA!$FV62</f>
        <v>0.7857142857142857</v>
      </c>
      <c r="CN10" s="60">
        <f t="shared" si="11"/>
        <v>0.9285714285714286</v>
      </c>
      <c r="CO10" s="37">
        <f>DATA!$FW62</f>
        <v>24</v>
      </c>
    </row>
    <row r="11" spans="1:93" x14ac:dyDescent="0.25">
      <c r="A11" s="5"/>
      <c r="B11" s="6" t="str">
        <f>DATA!A58</f>
        <v>Medical Lab Sci</v>
      </c>
      <c r="C11" s="16">
        <f>DATA!D58/DATA!$L58</f>
        <v>7.9365079365079361E-2</v>
      </c>
      <c r="D11" s="7">
        <f>DATA!E58/DATA!$L58</f>
        <v>0.65079365079365081</v>
      </c>
      <c r="E11" s="54">
        <f t="shared" si="12"/>
        <v>0.73015873015873023</v>
      </c>
      <c r="F11" s="16">
        <f>DATA!F58/DATA!$M58</f>
        <v>0.23529411764705882</v>
      </c>
      <c r="G11" s="25">
        <f>DATA!G58/DATA!$M58</f>
        <v>0.52941176470588236</v>
      </c>
      <c r="H11" s="61">
        <f t="shared" si="13"/>
        <v>0.76470588235294112</v>
      </c>
      <c r="I11" s="19">
        <f>DATA!N58</f>
        <v>97</v>
      </c>
      <c r="J11" s="16">
        <f>DATA!Q58/DATA!$Y58</f>
        <v>0.18681318681318682</v>
      </c>
      <c r="K11" s="7">
        <f>DATA!R58/DATA!$Y58</f>
        <v>0.5714285714285714</v>
      </c>
      <c r="L11" s="54">
        <f t="shared" si="14"/>
        <v>0.75824175824175821</v>
      </c>
      <c r="M11" s="16">
        <f>DATA!S58/DATA!$Z58</f>
        <v>0.14893617021276595</v>
      </c>
      <c r="N11" s="25">
        <f>DATA!T58/DATA!$Z58</f>
        <v>0.61702127659574468</v>
      </c>
      <c r="O11" s="61">
        <f t="shared" si="15"/>
        <v>0.76595744680851063</v>
      </c>
      <c r="P11" s="19">
        <f>DATA!AA58</f>
        <v>138</v>
      </c>
      <c r="Q11" s="16">
        <f>DATA!AD58/DATA!$AL58</f>
        <v>0.24528301886792453</v>
      </c>
      <c r="R11" s="7">
        <f>DATA!AE58/DATA!$AL58</f>
        <v>0.55660377358490565</v>
      </c>
      <c r="S11" s="54">
        <f t="shared" si="16"/>
        <v>0.80188679245283012</v>
      </c>
      <c r="T11" s="16">
        <f>DATA!AF58/DATA!$AM58</f>
        <v>0.13461538461538461</v>
      </c>
      <c r="U11" s="25">
        <f>DATA!AG58/DATA!$AM58</f>
        <v>0.57692307692307687</v>
      </c>
      <c r="V11" s="61">
        <f t="shared" si="17"/>
        <v>0.71153846153846145</v>
      </c>
      <c r="W11" s="19">
        <f>DATA!AN58</f>
        <v>158</v>
      </c>
      <c r="X11" s="16">
        <f>DATA!AQ58/DATA!$AY58</f>
        <v>0.2348993288590604</v>
      </c>
      <c r="Y11" s="7">
        <f>DATA!AR58/DATA!$AY58</f>
        <v>0.51677852348993292</v>
      </c>
      <c r="Z11" s="54">
        <f t="shared" si="18"/>
        <v>0.75167785234899331</v>
      </c>
      <c r="AA11" s="16">
        <f>DATA!AS58/DATA!$AZ58</f>
        <v>0.17142857142857143</v>
      </c>
      <c r="AB11" s="25">
        <f>DATA!AT58/DATA!$AZ58</f>
        <v>0.6</v>
      </c>
      <c r="AC11" s="61">
        <f t="shared" si="19"/>
        <v>0.77142857142857135</v>
      </c>
      <c r="AD11" s="153">
        <f>DATA!BA58</f>
        <v>219</v>
      </c>
      <c r="AE11" s="89">
        <f>DATA!BE59/DATA!$BM59</f>
        <v>0.21428571428571427</v>
      </c>
      <c r="AF11" s="7">
        <f>DATA!BF59/DATA!$BM59</f>
        <v>0.5714285714285714</v>
      </c>
      <c r="AG11" s="54">
        <f t="shared" si="20"/>
        <v>0.7857142857142857</v>
      </c>
      <c r="AH11" s="16">
        <f>DATA!BG59/DATA!$BN59</f>
        <v>9.6774193548387094E-2</v>
      </c>
      <c r="AI11" s="25">
        <f>DATA!BH59/DATA!$BN59</f>
        <v>0.69354838709677424</v>
      </c>
      <c r="AJ11" s="61">
        <f t="shared" si="21"/>
        <v>0.79032258064516137</v>
      </c>
      <c r="AK11" s="19">
        <f>DATA!BO59</f>
        <v>202</v>
      </c>
      <c r="AL11" s="89">
        <f>DATA!BS59/DATA!$CA59</f>
        <v>0.2608695652173913</v>
      </c>
      <c r="AM11" s="7">
        <f>DATA!BT59/DATA!$CA59</f>
        <v>0.5043478260869565</v>
      </c>
      <c r="AN11" s="54">
        <f t="shared" si="22"/>
        <v>0.76521739130434785</v>
      </c>
      <c r="AO11" s="16">
        <f>DATA!BU59/DATA!$CB59</f>
        <v>0.15517241379310345</v>
      </c>
      <c r="AP11" s="25">
        <f>DATA!BV59/DATA!$CB59</f>
        <v>0.55172413793103448</v>
      </c>
      <c r="AQ11" s="61">
        <f t="shared" si="23"/>
        <v>0.7068965517241379</v>
      </c>
      <c r="AR11" s="19">
        <f>DATA!CC59</f>
        <v>173</v>
      </c>
      <c r="AS11" s="89">
        <f>DATA!CG59/DATA!$CO59</f>
        <v>0.2413793103448276</v>
      </c>
      <c r="AT11" s="7">
        <f>DATA!CH59/DATA!$CO59</f>
        <v>0.4942528735632184</v>
      </c>
      <c r="AU11" s="54">
        <f t="shared" si="24"/>
        <v>0.73563218390804597</v>
      </c>
      <c r="AV11" s="16">
        <f>DATA!CI59/DATA!$CP59</f>
        <v>0.15714285714285714</v>
      </c>
      <c r="AW11" s="25">
        <f>DATA!CJ59/DATA!$CP59</f>
        <v>0.5714285714285714</v>
      </c>
      <c r="AX11" s="61">
        <f t="shared" si="0"/>
        <v>0.72857142857142854</v>
      </c>
      <c r="AY11" s="19">
        <f>DATA!$CQ59</f>
        <v>157</v>
      </c>
      <c r="AZ11" s="89">
        <f>DATA!CU61/DATA!$DC61</f>
        <v>0.35555555555555557</v>
      </c>
      <c r="BA11" s="7">
        <f>DATA!CV61/DATA!$DC61</f>
        <v>0.4777777777777778</v>
      </c>
      <c r="BB11" s="54">
        <f t="shared" si="25"/>
        <v>0.83333333333333337</v>
      </c>
      <c r="BC11" s="16">
        <f>DATA!CW61/DATA!$DD61</f>
        <v>0.12121212121212122</v>
      </c>
      <c r="BD11" s="25">
        <f>DATA!CX61/DATA!$DD61</f>
        <v>0.66666666666666663</v>
      </c>
      <c r="BE11" s="61">
        <f t="shared" si="1"/>
        <v>0.78787878787878785</v>
      </c>
      <c r="BF11" s="19">
        <f>DATA!$DE61</f>
        <v>156</v>
      </c>
      <c r="BG11" s="89">
        <f>DATA!DI61/DATA!$DQ61</f>
        <v>0.2288135593220339</v>
      </c>
      <c r="BH11" s="7">
        <f>DATA!DJ61/DATA!$DQ61</f>
        <v>0.56779661016949157</v>
      </c>
      <c r="BI11" s="54">
        <f t="shared" si="26"/>
        <v>0.79661016949152552</v>
      </c>
      <c r="BJ11" s="16">
        <f>DATA!DK61/DATA!$DR61</f>
        <v>0.18</v>
      </c>
      <c r="BK11" s="25">
        <f>DATA!DL61/DATA!$DR61</f>
        <v>0.62</v>
      </c>
      <c r="BL11" s="61">
        <f t="shared" si="27"/>
        <v>0.8</v>
      </c>
      <c r="BM11" s="19">
        <f>DATA!$DS61</f>
        <v>168</v>
      </c>
      <c r="BN11" s="89">
        <f>DATA!DW61/DATA!$EE61</f>
        <v>0.18461538461538463</v>
      </c>
      <c r="BO11" s="7">
        <f>DATA!DX61/DATA!$EE61</f>
        <v>0.60769230769230764</v>
      </c>
      <c r="BP11" s="54">
        <f t="shared" si="4"/>
        <v>0.79230769230769227</v>
      </c>
      <c r="BQ11" s="16">
        <f>DATA!DY61/DATA!$EF61</f>
        <v>0.14035087719298245</v>
      </c>
      <c r="BR11" s="25">
        <f>DATA!DZ61/DATA!$EF61</f>
        <v>0.73684210526315785</v>
      </c>
      <c r="BS11" s="61">
        <f t="shared" si="5"/>
        <v>0.8771929824561403</v>
      </c>
      <c r="BT11" s="19">
        <f>DATA!$EG61</f>
        <v>187</v>
      </c>
      <c r="BU11" s="89">
        <f>DATA!EK61/DATA!$ES61</f>
        <v>0.14960629921259844</v>
      </c>
      <c r="BV11" s="7">
        <f>DATA!EL61/DATA!$ES61</f>
        <v>0.67716535433070868</v>
      </c>
      <c r="BW11" s="54">
        <f t="shared" si="6"/>
        <v>0.82677165354330717</v>
      </c>
      <c r="BX11" s="16">
        <f>DATA!EM61/DATA!$ET61</f>
        <v>9.375E-2</v>
      </c>
      <c r="BY11" s="25">
        <f>DATA!EN61/DATA!$ET61</f>
        <v>0.6875</v>
      </c>
      <c r="BZ11" s="61">
        <f t="shared" si="7"/>
        <v>0.78125</v>
      </c>
      <c r="CA11" s="19">
        <f>DATA!$EU61</f>
        <v>191</v>
      </c>
      <c r="CB11" s="89">
        <f>DATA!EY63/DATA!$FG63</f>
        <v>0.15942028985507245</v>
      </c>
      <c r="CC11" s="7">
        <f>DATA!EZ63/DATA!$FG63</f>
        <v>0.65942028985507251</v>
      </c>
      <c r="CD11" s="54">
        <f t="shared" si="8"/>
        <v>0.81884057971014501</v>
      </c>
      <c r="CE11" s="16">
        <f>DATA!FA63/DATA!$FH63</f>
        <v>0.11290322580645161</v>
      </c>
      <c r="CF11" s="25">
        <f>DATA!FB63/DATA!$FH63</f>
        <v>0.532258064516129</v>
      </c>
      <c r="CG11" s="61">
        <f t="shared" si="9"/>
        <v>0.64516129032258063</v>
      </c>
      <c r="CH11" s="19">
        <f>DATA!$FI63</f>
        <v>200</v>
      </c>
      <c r="CI11" s="89">
        <f>DATA!FM63/DATA!$FU63</f>
        <v>0.14383561643835616</v>
      </c>
      <c r="CJ11" s="7">
        <f>DATA!FN63/DATA!$FU63</f>
        <v>0.73287671232876717</v>
      </c>
      <c r="CK11" s="54">
        <f t="shared" si="10"/>
        <v>0.87671232876712335</v>
      </c>
      <c r="CL11" s="16">
        <f>DATA!FO63/DATA!$FV63</f>
        <v>0.21276595744680851</v>
      </c>
      <c r="CM11" s="25">
        <f>DATA!FP63/DATA!$FV63</f>
        <v>0.57446808510638303</v>
      </c>
      <c r="CN11" s="61">
        <f t="shared" si="11"/>
        <v>0.78723404255319152</v>
      </c>
      <c r="CO11" s="19">
        <f>DATA!$FW63</f>
        <v>193</v>
      </c>
    </row>
    <row r="12" spans="1:93" x14ac:dyDescent="0.25">
      <c r="A12" s="45"/>
      <c r="B12" s="46" t="str">
        <f>DATA!A59</f>
        <v>Applied Health Sci</v>
      </c>
      <c r="C12" s="48"/>
      <c r="D12" s="47"/>
      <c r="E12" s="57">
        <f t="shared" si="12"/>
        <v>0</v>
      </c>
      <c r="F12" s="48"/>
      <c r="G12" s="49"/>
      <c r="H12" s="62">
        <f t="shared" si="13"/>
        <v>0</v>
      </c>
      <c r="I12" s="50">
        <f>DATA!N59</f>
        <v>0</v>
      </c>
      <c r="J12" s="48"/>
      <c r="K12" s="47"/>
      <c r="L12" s="57">
        <f t="shared" si="14"/>
        <v>0</v>
      </c>
      <c r="M12" s="48">
        <f>DATA!S59/DATA!$Z59</f>
        <v>0</v>
      </c>
      <c r="N12" s="49">
        <f>DATA!T59/DATA!$Z59</f>
        <v>0</v>
      </c>
      <c r="O12" s="62">
        <f t="shared" si="15"/>
        <v>0</v>
      </c>
      <c r="P12" s="50">
        <f>DATA!AA59</f>
        <v>1</v>
      </c>
      <c r="Q12" s="48">
        <f>DATA!AD59/DATA!$AL59</f>
        <v>0.25</v>
      </c>
      <c r="R12" s="47">
        <f>DATA!AE59/DATA!$AL59</f>
        <v>0.5</v>
      </c>
      <c r="S12" s="57">
        <f t="shared" si="16"/>
        <v>0.75</v>
      </c>
      <c r="T12" s="48">
        <f>DATA!AF59/DATA!$AM59</f>
        <v>0.30769230769230771</v>
      </c>
      <c r="U12" s="49">
        <f>DATA!AG59/DATA!$AM59</f>
        <v>0.38461538461538464</v>
      </c>
      <c r="V12" s="62">
        <f t="shared" si="17"/>
        <v>0.69230769230769229</v>
      </c>
      <c r="W12" s="50">
        <f>DATA!AN59</f>
        <v>25</v>
      </c>
      <c r="X12" s="48">
        <f>DATA!AQ59/DATA!$AY59</f>
        <v>0.55000000000000004</v>
      </c>
      <c r="Y12" s="47">
        <f>DATA!AR59/DATA!$AY59</f>
        <v>0.15</v>
      </c>
      <c r="Z12" s="57">
        <f t="shared" si="18"/>
        <v>0.70000000000000007</v>
      </c>
      <c r="AA12" s="48">
        <f>DATA!AS59/DATA!$AZ59</f>
        <v>0.26666666666666666</v>
      </c>
      <c r="AB12" s="49">
        <f>DATA!AT59/DATA!$AZ59</f>
        <v>0.46666666666666667</v>
      </c>
      <c r="AC12" s="62">
        <f t="shared" si="19"/>
        <v>0.73333333333333339</v>
      </c>
      <c r="AD12" s="155">
        <f>DATA!BA59</f>
        <v>35</v>
      </c>
      <c r="AE12" s="99">
        <f>DATA!BE60/DATA!$BM60</f>
        <v>0.44444444444444442</v>
      </c>
      <c r="AF12" s="47">
        <f>DATA!BF60/DATA!$BM60</f>
        <v>0.22222222222222221</v>
      </c>
      <c r="AG12" s="57">
        <f t="shared" si="20"/>
        <v>0.66666666666666663</v>
      </c>
      <c r="AH12" s="48">
        <f>DATA!BG60/DATA!$BN60</f>
        <v>0.17391304347826086</v>
      </c>
      <c r="AI12" s="49">
        <f>DATA!BH60/DATA!$BN60</f>
        <v>0.56521739130434778</v>
      </c>
      <c r="AJ12" s="62">
        <f t="shared" si="21"/>
        <v>0.73913043478260865</v>
      </c>
      <c r="AK12" s="50">
        <f>DATA!BO60</f>
        <v>32</v>
      </c>
      <c r="AL12" s="99">
        <f>DATA!BS60/DATA!$CA60</f>
        <v>0</v>
      </c>
      <c r="AM12" s="47">
        <f>DATA!BT60/DATA!$CA60</f>
        <v>1</v>
      </c>
      <c r="AN12" s="57">
        <f t="shared" si="22"/>
        <v>1</v>
      </c>
      <c r="AO12" s="48">
        <f>DATA!BU60/DATA!$CB60</f>
        <v>0.2857142857142857</v>
      </c>
      <c r="AP12" s="49">
        <f>DATA!BV60/DATA!$CB60</f>
        <v>0.23809523809523808</v>
      </c>
      <c r="AQ12" s="62">
        <f t="shared" si="23"/>
        <v>0.52380952380952372</v>
      </c>
      <c r="AR12" s="50">
        <f>DATA!CC60</f>
        <v>23</v>
      </c>
      <c r="AS12" s="99">
        <f>DATA!CG60/DATA!$CO60</f>
        <v>1</v>
      </c>
      <c r="AT12" s="47">
        <f>DATA!CH60/DATA!$CO60</f>
        <v>0</v>
      </c>
      <c r="AU12" s="57">
        <f t="shared" si="24"/>
        <v>1</v>
      </c>
      <c r="AV12" s="48">
        <f>DATA!CI60/DATA!$CP60</f>
        <v>0.33333333333333331</v>
      </c>
      <c r="AW12" s="49">
        <f>DATA!CJ60/DATA!$CP60</f>
        <v>0.38095238095238093</v>
      </c>
      <c r="AX12" s="62">
        <f t="shared" si="0"/>
        <v>0.71428571428571419</v>
      </c>
      <c r="AY12" s="50">
        <f>DATA!$CQ60</f>
        <v>24</v>
      </c>
      <c r="AZ12" s="99"/>
      <c r="BA12" s="47"/>
      <c r="BB12" s="57">
        <f t="shared" si="25"/>
        <v>0</v>
      </c>
      <c r="BC12" s="48">
        <f>DATA!CW62/DATA!$DD62</f>
        <v>0.3888888888888889</v>
      </c>
      <c r="BD12" s="49">
        <f>DATA!CX62/DATA!$DD62</f>
        <v>0.33333333333333331</v>
      </c>
      <c r="BE12" s="62">
        <f t="shared" si="1"/>
        <v>0.72222222222222221</v>
      </c>
      <c r="BF12" s="50">
        <f>DATA!$DE62</f>
        <v>18</v>
      </c>
      <c r="BG12" s="99"/>
      <c r="BH12" s="47"/>
      <c r="BI12" s="57"/>
      <c r="BJ12" s="48">
        <f>DATA!DK62/DATA!$DR62</f>
        <v>0.3</v>
      </c>
      <c r="BK12" s="49">
        <f>DATA!DL62/DATA!$DR62</f>
        <v>0.4</v>
      </c>
      <c r="BL12" s="62">
        <f t="shared" si="27"/>
        <v>0.7</v>
      </c>
      <c r="BM12" s="50">
        <f>DATA!$DS62</f>
        <v>10</v>
      </c>
      <c r="BN12" s="99">
        <f>DATA!DW62/DATA!$EE62</f>
        <v>0</v>
      </c>
      <c r="BO12" s="47">
        <f>DATA!DX62/DATA!$EE62</f>
        <v>1</v>
      </c>
      <c r="BP12" s="57"/>
      <c r="BQ12" s="48">
        <f>DATA!DY62/DATA!$EF62</f>
        <v>0.2</v>
      </c>
      <c r="BR12" s="49">
        <f>DATA!DZ62/DATA!$EF62</f>
        <v>0.33333333333333331</v>
      </c>
      <c r="BS12" s="62">
        <f t="shared" si="5"/>
        <v>0.53333333333333333</v>
      </c>
      <c r="BT12" s="50">
        <f>DATA!$EG62</f>
        <v>16</v>
      </c>
      <c r="BU12" s="99">
        <f>DATA!EK62/DATA!$ES62</f>
        <v>0</v>
      </c>
      <c r="BV12" s="47">
        <f>DATA!EL62/DATA!$ES62</f>
        <v>0</v>
      </c>
      <c r="BW12" s="57"/>
      <c r="BX12" s="48">
        <f>DATA!EM62/DATA!$ET62</f>
        <v>0.15384615384615385</v>
      </c>
      <c r="BY12" s="49">
        <f>DATA!EN62/DATA!$ET62</f>
        <v>0.61538461538461542</v>
      </c>
      <c r="BZ12" s="62">
        <f t="shared" si="7"/>
        <v>0.76923076923076927</v>
      </c>
      <c r="CA12" s="50">
        <f>DATA!$EU62</f>
        <v>14</v>
      </c>
      <c r="CB12" s="99">
        <f>DATA!EY64/DATA!$FG64</f>
        <v>0</v>
      </c>
      <c r="CC12" s="47">
        <f>DATA!EZ64/DATA!$FG64</f>
        <v>1</v>
      </c>
      <c r="CD12" s="57"/>
      <c r="CE12" s="48">
        <f>DATA!FA64/DATA!$FH64</f>
        <v>0.16666666666666666</v>
      </c>
      <c r="CF12" s="49">
        <f>DATA!FB64/DATA!$FH64</f>
        <v>0.66666666666666663</v>
      </c>
      <c r="CG12" s="62">
        <f t="shared" si="9"/>
        <v>0.83333333333333326</v>
      </c>
      <c r="CH12" s="50">
        <f>DATA!$FI64</f>
        <v>7</v>
      </c>
      <c r="CI12" s="99">
        <f>DATA!FM64/DATA!$FU64</f>
        <v>0</v>
      </c>
      <c r="CJ12" s="47">
        <f>DATA!FN64/DATA!$FU64</f>
        <v>0</v>
      </c>
      <c r="CK12" s="57"/>
      <c r="CL12" s="48">
        <f>DATA!FO64/DATA!$FV64</f>
        <v>8.3333333333333329E-2</v>
      </c>
      <c r="CM12" s="49">
        <f>DATA!FP64/DATA!$FV64</f>
        <v>0.66666666666666663</v>
      </c>
      <c r="CN12" s="62">
        <f t="shared" si="11"/>
        <v>0.75</v>
      </c>
      <c r="CO12" s="50">
        <f>DATA!$FW64</f>
        <v>13</v>
      </c>
    </row>
    <row r="13" spans="1:93" s="71" customFormat="1" ht="15.75" thickBot="1" x14ac:dyDescent="0.3">
      <c r="A13" s="44" t="s">
        <v>77</v>
      </c>
      <c r="B13" s="72"/>
      <c r="C13" s="74">
        <f>DATA!D60/DATA!$L60</f>
        <v>0.17148362235067438</v>
      </c>
      <c r="D13" s="73">
        <f>DATA!E60/DATA!$L60</f>
        <v>0.57996146435452789</v>
      </c>
      <c r="E13" s="58">
        <f t="shared" si="12"/>
        <v>0.75144508670520227</v>
      </c>
      <c r="F13" s="74">
        <f>DATA!F60/DATA!$M60</f>
        <v>0.16292134831460675</v>
      </c>
      <c r="G13" s="75">
        <f>DATA!G60/DATA!$M60</f>
        <v>0.5617977528089888</v>
      </c>
      <c r="H13" s="63">
        <f t="shared" si="13"/>
        <v>0.72471910112359561</v>
      </c>
      <c r="I13" s="76">
        <f>DATA!N60</f>
        <v>697</v>
      </c>
      <c r="J13" s="74">
        <f>DATA!Q60/DATA!$Y60</f>
        <v>0.21061643835616439</v>
      </c>
      <c r="K13" s="73">
        <f>DATA!R60/DATA!$Y60</f>
        <v>0.59589041095890416</v>
      </c>
      <c r="L13" s="58">
        <f t="shared" si="14"/>
        <v>0.80650684931506855</v>
      </c>
      <c r="M13" s="74">
        <f>DATA!S60/DATA!$Z60</f>
        <v>0.14622641509433962</v>
      </c>
      <c r="N13" s="75">
        <f>DATA!T60/DATA!$Z60</f>
        <v>0.57075471698113212</v>
      </c>
      <c r="O13" s="63">
        <f t="shared" si="15"/>
        <v>0.71698113207547176</v>
      </c>
      <c r="P13" s="76">
        <f>DATA!AA60</f>
        <v>796</v>
      </c>
      <c r="Q13" s="74">
        <f>DATA!AD60/DATA!$AL60</f>
        <v>0.18973561430793157</v>
      </c>
      <c r="R13" s="73">
        <f>DATA!AE60/DATA!$AL60</f>
        <v>0.65474339035769824</v>
      </c>
      <c r="S13" s="58">
        <f t="shared" si="16"/>
        <v>0.84447900466562986</v>
      </c>
      <c r="T13" s="74">
        <f>DATA!AF60/DATA!$AM60</f>
        <v>0.16153846153846155</v>
      </c>
      <c r="U13" s="75">
        <f>DATA!AG60/DATA!$AM60</f>
        <v>0.52692307692307694</v>
      </c>
      <c r="V13" s="63">
        <f t="shared" si="17"/>
        <v>0.68846153846153846</v>
      </c>
      <c r="W13" s="76">
        <f>DATA!AN60</f>
        <v>903</v>
      </c>
      <c r="X13" s="74">
        <f>DATA!AQ60/DATA!$AY60</f>
        <v>0.19148936170212766</v>
      </c>
      <c r="Y13" s="73">
        <f>DATA!AR60/DATA!$AY60</f>
        <v>0.61583924349881791</v>
      </c>
      <c r="Z13" s="58">
        <f t="shared" si="18"/>
        <v>0.80732860520094563</v>
      </c>
      <c r="AA13" s="74">
        <f>DATA!AS60/DATA!$AZ60</f>
        <v>0.16783216783216784</v>
      </c>
      <c r="AB13" s="75">
        <f>DATA!AT60/DATA!$AZ60</f>
        <v>0.56293706293706292</v>
      </c>
      <c r="AC13" s="63">
        <f t="shared" si="19"/>
        <v>0.73076923076923073</v>
      </c>
      <c r="AD13" s="156">
        <f>DATA!BA60</f>
        <v>1132</v>
      </c>
      <c r="AE13" s="100">
        <f>DATA!BE61/DATA!$BM61</f>
        <v>0.16008771929824561</v>
      </c>
      <c r="AF13" s="101">
        <f>DATA!BF61/DATA!$BM61</f>
        <v>0.64692982456140347</v>
      </c>
      <c r="AG13" s="93">
        <f t="shared" si="20"/>
        <v>0.80701754385964908</v>
      </c>
      <c r="AH13" s="102">
        <f>DATA!BG61/DATA!$BN61</f>
        <v>0.15877437325905291</v>
      </c>
      <c r="AI13" s="103">
        <f>DATA!BH61/DATA!$BN61</f>
        <v>0.60724233983286913</v>
      </c>
      <c r="AJ13" s="96">
        <f t="shared" si="21"/>
        <v>0.76601671309192199</v>
      </c>
      <c r="AK13" s="104">
        <f>DATA!BO61</f>
        <v>1271</v>
      </c>
      <c r="AL13" s="100">
        <f>DATA!BS61/DATA!$CA61</f>
        <v>0.15871254162042175</v>
      </c>
      <c r="AM13" s="101">
        <f>DATA!BT61/DATA!$CA61</f>
        <v>0.66370699223085461</v>
      </c>
      <c r="AN13" s="93">
        <f t="shared" si="22"/>
        <v>0.82241953385127631</v>
      </c>
      <c r="AO13" s="102">
        <f>DATA!BU61/DATA!$CB61</f>
        <v>0.16152019002375298</v>
      </c>
      <c r="AP13" s="103">
        <f>DATA!BV61/DATA!$CB61</f>
        <v>0.57957244655581952</v>
      </c>
      <c r="AQ13" s="96">
        <f t="shared" si="23"/>
        <v>0.74109263657957247</v>
      </c>
      <c r="AR13" s="104">
        <f>DATA!CC61</f>
        <v>1322</v>
      </c>
      <c r="AS13" s="100">
        <f>DATA!CG61/DATA!$CO61</f>
        <v>0.18322981366459629</v>
      </c>
      <c r="AT13" s="101">
        <f>DATA!CH61/DATA!$CO61</f>
        <v>0.63457556935817805</v>
      </c>
      <c r="AU13" s="93">
        <f t="shared" si="24"/>
        <v>0.81780538302277428</v>
      </c>
      <c r="AV13" s="102">
        <f>DATA!CI61/DATA!$CP61</f>
        <v>0.16143497757847533</v>
      </c>
      <c r="AW13" s="103">
        <f>DATA!CJ61/DATA!$CP61</f>
        <v>0.5717488789237668</v>
      </c>
      <c r="AX13" s="96">
        <f t="shared" si="0"/>
        <v>0.73318385650224216</v>
      </c>
      <c r="AY13" s="104">
        <f>DATA!$CQ61</f>
        <v>1412</v>
      </c>
      <c r="AZ13" s="100">
        <f>DATA!CU63/DATA!$DC63</f>
        <v>0.25506072874493929</v>
      </c>
      <c r="BA13" s="101">
        <f>DATA!CV63/DATA!$DC63</f>
        <v>0.57995951417004044</v>
      </c>
      <c r="BB13" s="93">
        <f t="shared" si="25"/>
        <v>0.83502024291497978</v>
      </c>
      <c r="BC13" s="102">
        <f>DATA!CW63/DATA!$DD63</f>
        <v>0.18571428571428572</v>
      </c>
      <c r="BD13" s="103">
        <f>DATA!CX63/DATA!$DD63</f>
        <v>0.61428571428571432</v>
      </c>
      <c r="BE13" s="96">
        <f t="shared" si="1"/>
        <v>0.8</v>
      </c>
      <c r="BF13" s="104">
        <f>DATA!$DE63</f>
        <v>1408</v>
      </c>
      <c r="BG13" s="100">
        <f>DATA!DI63/DATA!$DQ63</f>
        <v>0.20747663551401868</v>
      </c>
      <c r="BH13" s="101">
        <f>DATA!DJ63/DATA!$DQ63</f>
        <v>0.62429906542056079</v>
      </c>
      <c r="BI13" s="93">
        <f t="shared" si="26"/>
        <v>0.83177570093457942</v>
      </c>
      <c r="BJ13" s="102">
        <f>DATA!DK63/DATA!$DR63</f>
        <v>0.16331096196868009</v>
      </c>
      <c r="BK13" s="103">
        <f>DATA!DL63/DATA!$DR63</f>
        <v>0.59060402684563762</v>
      </c>
      <c r="BL13" s="96">
        <f t="shared" si="27"/>
        <v>0.75391498881431773</v>
      </c>
      <c r="BM13" s="104">
        <f>DATA!$DS63</f>
        <v>1517</v>
      </c>
      <c r="BN13" s="100">
        <f>DATA!DW63/DATA!$EE63</f>
        <v>0.17737296260786195</v>
      </c>
      <c r="BO13" s="101">
        <f>DATA!DX63/DATA!$EE63</f>
        <v>0.65580057526366253</v>
      </c>
      <c r="BP13" s="93">
        <f t="shared" ref="BP13" si="28">BN13+BO13</f>
        <v>0.83317353787152448</v>
      </c>
      <c r="BQ13" s="102">
        <f>DATA!DY63/DATA!$EF63</f>
        <v>0.13875598086124402</v>
      </c>
      <c r="BR13" s="103">
        <f>DATA!DZ63/DATA!$EF63</f>
        <v>0.59090909090909094</v>
      </c>
      <c r="BS13" s="96">
        <f t="shared" si="5"/>
        <v>0.72966507177033502</v>
      </c>
      <c r="BT13" s="104">
        <f>DATA!$EG63</f>
        <v>1461</v>
      </c>
      <c r="BU13" s="100">
        <f>DATA!EK63/DATA!$ES63</f>
        <v>0.15911379657603222</v>
      </c>
      <c r="BV13" s="101">
        <f>DATA!EL63/DATA!$ES63</f>
        <v>0.6858006042296072</v>
      </c>
      <c r="BW13" s="93">
        <f t="shared" ref="BW13" si="29">BU13+BV13</f>
        <v>0.8449144008056394</v>
      </c>
      <c r="BX13" s="102">
        <f>DATA!EM63/DATA!$ET63</f>
        <v>0.12467532467532468</v>
      </c>
      <c r="BY13" s="103">
        <f>DATA!EN63/DATA!$ET63</f>
        <v>0.64415584415584415</v>
      </c>
      <c r="BZ13" s="96">
        <f t="shared" si="7"/>
        <v>0.76883116883116887</v>
      </c>
      <c r="CA13" s="104">
        <f>DATA!$EU63</f>
        <v>1378</v>
      </c>
      <c r="CB13" s="100">
        <f>DATA!EY65/DATA!$FG65</f>
        <v>0.13305174234424499</v>
      </c>
      <c r="CC13" s="101">
        <f>DATA!EZ65/DATA!$FG65</f>
        <v>0.72016895459345298</v>
      </c>
      <c r="CD13" s="93">
        <f t="shared" ref="CD13" si="30">CB13+CC13</f>
        <v>0.85322069693769798</v>
      </c>
      <c r="CE13" s="102">
        <f>DATA!FA65/DATA!$FH65</f>
        <v>0.12535612535612536</v>
      </c>
      <c r="CF13" s="103">
        <f>DATA!FB65/DATA!$FH65</f>
        <v>0.60398860398860399</v>
      </c>
      <c r="CG13" s="96">
        <f t="shared" si="9"/>
        <v>0.72934472934472938</v>
      </c>
      <c r="CH13" s="104">
        <f>DATA!$FI65</f>
        <v>1298</v>
      </c>
      <c r="CI13" s="100">
        <f>DATA!FM65/DATA!$FU65</f>
        <v>0.19172113289760348</v>
      </c>
      <c r="CJ13" s="101">
        <f>DATA!FN65/DATA!$FU65</f>
        <v>0.644880174291939</v>
      </c>
      <c r="CK13" s="93">
        <f t="shared" ref="CK13" si="31">CI13+CJ13</f>
        <v>0.83660130718954251</v>
      </c>
      <c r="CL13" s="102">
        <f>DATA!FO65/DATA!$FV65</f>
        <v>0.14473684210526316</v>
      </c>
      <c r="CM13" s="103">
        <f>DATA!FP65/DATA!$FV65</f>
        <v>0.66447368421052633</v>
      </c>
      <c r="CN13" s="96">
        <f t="shared" si="11"/>
        <v>0.80921052631578949</v>
      </c>
      <c r="CO13" s="104">
        <f>DATA!$FW65</f>
        <v>1222</v>
      </c>
    </row>
    <row r="15" spans="1:93" x14ac:dyDescent="0.25">
      <c r="B15" t="s">
        <v>98</v>
      </c>
    </row>
    <row r="16" spans="1:93" x14ac:dyDescent="0.25">
      <c r="B16" s="69" t="s">
        <v>99</v>
      </c>
    </row>
    <row r="17" spans="2:2" x14ac:dyDescent="0.25">
      <c r="B17" s="69" t="s">
        <v>100</v>
      </c>
    </row>
  </sheetData>
  <pageMargins left="0.7" right="0.7" top="0.75" bottom="0.75" header="0.3" footer="0.3"/>
  <pageSetup orientation="landscape" r:id="rId1"/>
  <headerFooter>
    <oddFooter>&amp;L&amp;8OIRA &amp;D&amp;C&amp;8&amp;P&amp;R&amp;8&amp;F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15"/>
  <sheetViews>
    <sheetView zoomScaleNormal="100" workbookViewId="0">
      <pane xSplit="2" ySplit="6" topLeftCell="C7" activePane="bottomRight" state="frozen"/>
      <selection activeCell="AS3" sqref="AS3:AY3"/>
      <selection pane="topRight" activeCell="AS3" sqref="AS3:AY3"/>
      <selection pane="bottomLeft" activeCell="AS3" sqref="AS3:AY3"/>
      <selection pane="bottomRight" activeCell="AD7" sqref="AD7"/>
    </sheetView>
  </sheetViews>
  <sheetFormatPr defaultRowHeight="15" x14ac:dyDescent="0.25"/>
  <cols>
    <col min="1" max="1" width="2.85546875" customWidth="1"/>
    <col min="2" max="2" width="24.42578125" customWidth="1"/>
    <col min="3" max="4" width="6.85546875" customWidth="1"/>
    <col min="5" max="5" width="8.28515625" style="71" customWidth="1"/>
    <col min="6" max="7" width="6.85546875" customWidth="1"/>
    <col min="8" max="8" width="8.28515625" style="71" customWidth="1"/>
    <col min="9" max="9" width="5.5703125" customWidth="1"/>
    <col min="10" max="11" width="6.85546875" customWidth="1"/>
    <col min="12" max="12" width="8.28515625" style="71" customWidth="1"/>
    <col min="13" max="14" width="6.85546875" customWidth="1"/>
    <col min="15" max="15" width="8.28515625" style="71" customWidth="1"/>
    <col min="16" max="16" width="5.5703125" customWidth="1"/>
    <col min="17" max="18" width="6.85546875" customWidth="1"/>
    <col min="19" max="19" width="8.28515625" style="71" customWidth="1"/>
    <col min="20" max="21" width="6.85546875" customWidth="1"/>
    <col min="22" max="22" width="8.28515625" style="71" customWidth="1"/>
    <col min="23" max="23" width="5.5703125" customWidth="1"/>
    <col min="24" max="25" width="6.85546875" customWidth="1"/>
    <col min="27" max="28" width="6.85546875" customWidth="1"/>
    <col min="30" max="30" width="5.5703125" customWidth="1"/>
    <col min="31" max="32" width="6.85546875" customWidth="1"/>
    <col min="34" max="35" width="6.85546875" customWidth="1"/>
    <col min="37" max="37" width="5.5703125" customWidth="1"/>
    <col min="38" max="39" width="7.7109375" customWidth="1"/>
    <col min="41" max="42" width="8" customWidth="1"/>
    <col min="44" max="44" width="6.7109375" customWidth="1"/>
    <col min="51" max="51" width="6.7109375" customWidth="1"/>
    <col min="58" max="58" width="6.7109375" customWidth="1"/>
    <col min="59" max="64" width="8.85546875" style="118"/>
    <col min="65" max="65" width="6.7109375" style="118" customWidth="1"/>
    <col min="66" max="71" width="8.85546875" style="118"/>
    <col min="72" max="72" width="6.7109375" style="118" customWidth="1"/>
    <col min="73" max="78" width="8.85546875" style="118"/>
    <col min="79" max="79" width="6.7109375" style="118" customWidth="1"/>
    <col min="80" max="85" width="9.140625" style="118"/>
    <col min="86" max="86" width="6.7109375" style="118" customWidth="1"/>
    <col min="87" max="92" width="9.140625" style="118"/>
    <col min="93" max="93" width="6.7109375" style="118" customWidth="1"/>
  </cols>
  <sheetData>
    <row r="1" spans="1:93" ht="18.75" customHeight="1" x14ac:dyDescent="0.3">
      <c r="B1" s="22" t="s">
        <v>72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150"/>
      <c r="S1" s="22"/>
      <c r="V1" s="22"/>
    </row>
    <row r="2" spans="1:93" ht="19.5" customHeight="1" thickBot="1" x14ac:dyDescent="0.35">
      <c r="A2" s="23"/>
      <c r="B2" s="23" t="s">
        <v>88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S2" s="23"/>
      <c r="V2" s="23"/>
    </row>
    <row r="3" spans="1:93" x14ac:dyDescent="0.25">
      <c r="A3" s="2"/>
      <c r="B3" s="21"/>
      <c r="C3" s="143" t="s">
        <v>67</v>
      </c>
      <c r="D3" s="135"/>
      <c r="E3" s="135"/>
      <c r="F3" s="135"/>
      <c r="G3" s="135"/>
      <c r="H3" s="135"/>
      <c r="I3" s="136"/>
      <c r="J3" s="142" t="s">
        <v>70</v>
      </c>
      <c r="K3" s="140"/>
      <c r="L3" s="140"/>
      <c r="M3" s="140"/>
      <c r="N3" s="140"/>
      <c r="O3" s="140"/>
      <c r="P3" s="141"/>
      <c r="Q3" s="142" t="s">
        <v>71</v>
      </c>
      <c r="R3" s="140"/>
      <c r="S3" s="140"/>
      <c r="T3" s="140"/>
      <c r="U3" s="140"/>
      <c r="V3" s="140"/>
      <c r="W3" s="141"/>
      <c r="X3" s="142" t="s">
        <v>102</v>
      </c>
      <c r="Y3" s="140"/>
      <c r="Z3" s="140"/>
      <c r="AA3" s="140"/>
      <c r="AB3" s="140"/>
      <c r="AC3" s="140"/>
      <c r="AD3" s="141"/>
      <c r="AE3" s="142" t="s">
        <v>103</v>
      </c>
      <c r="AF3" s="140"/>
      <c r="AG3" s="140"/>
      <c r="AH3" s="140"/>
      <c r="AI3" s="140"/>
      <c r="AJ3" s="140"/>
      <c r="AK3" s="141"/>
      <c r="AL3" s="142" t="s">
        <v>104</v>
      </c>
      <c r="AM3" s="140"/>
      <c r="AN3" s="140"/>
      <c r="AO3" s="140"/>
      <c r="AP3" s="140"/>
      <c r="AQ3" s="140"/>
      <c r="AR3" s="141"/>
      <c r="AS3" s="142" t="s">
        <v>175</v>
      </c>
      <c r="AT3" s="140"/>
      <c r="AU3" s="140"/>
      <c r="AV3" s="140"/>
      <c r="AW3" s="140"/>
      <c r="AX3" s="140"/>
      <c r="AY3" s="141"/>
      <c r="AZ3" s="142" t="s">
        <v>178</v>
      </c>
      <c r="BA3" s="140"/>
      <c r="BB3" s="140"/>
      <c r="BC3" s="140"/>
      <c r="BD3" s="140"/>
      <c r="BE3" s="140"/>
      <c r="BF3" s="141"/>
      <c r="BG3" s="142" t="s">
        <v>179</v>
      </c>
      <c r="BH3" s="140"/>
      <c r="BI3" s="140"/>
      <c r="BJ3" s="140"/>
      <c r="BK3" s="140"/>
      <c r="BL3" s="140"/>
      <c r="BM3" s="141"/>
      <c r="BN3" s="142" t="s">
        <v>182</v>
      </c>
      <c r="BO3" s="140"/>
      <c r="BP3" s="140"/>
      <c r="BQ3" s="140"/>
      <c r="BR3" s="140"/>
      <c r="BS3" s="140"/>
      <c r="BT3" s="141"/>
      <c r="BU3" s="142" t="s">
        <v>183</v>
      </c>
      <c r="BV3" s="140"/>
      <c r="BW3" s="140"/>
      <c r="BX3" s="140"/>
      <c r="BY3" s="140"/>
      <c r="BZ3" s="140"/>
      <c r="CA3" s="141"/>
      <c r="CB3" s="142" t="s">
        <v>184</v>
      </c>
      <c r="CC3" s="140"/>
      <c r="CD3" s="140"/>
      <c r="CE3" s="140"/>
      <c r="CF3" s="140"/>
      <c r="CG3" s="140"/>
      <c r="CH3" s="141"/>
      <c r="CI3" s="142" t="s">
        <v>192</v>
      </c>
      <c r="CJ3" s="140"/>
      <c r="CK3" s="140"/>
      <c r="CL3" s="140"/>
      <c r="CM3" s="140"/>
      <c r="CN3" s="140"/>
      <c r="CO3" s="141"/>
    </row>
    <row r="4" spans="1:93" s="86" customFormat="1" ht="14.45" customHeight="1" x14ac:dyDescent="0.25">
      <c r="A4" s="87"/>
      <c r="B4" s="85"/>
      <c r="C4" s="144" t="s">
        <v>97</v>
      </c>
      <c r="D4" s="145"/>
      <c r="E4" s="145"/>
      <c r="F4" s="145"/>
      <c r="G4" s="145"/>
      <c r="H4" s="148"/>
      <c r="I4" s="64" t="s">
        <v>9</v>
      </c>
      <c r="J4" s="144" t="s">
        <v>97</v>
      </c>
      <c r="K4" s="145"/>
      <c r="L4" s="145"/>
      <c r="M4" s="145"/>
      <c r="N4" s="145"/>
      <c r="O4" s="148"/>
      <c r="P4" s="64" t="s">
        <v>9</v>
      </c>
      <c r="Q4" s="144" t="s">
        <v>97</v>
      </c>
      <c r="R4" s="145"/>
      <c r="S4" s="145"/>
      <c r="T4" s="145"/>
      <c r="U4" s="145"/>
      <c r="V4" s="148"/>
      <c r="W4" s="64" t="s">
        <v>9</v>
      </c>
      <c r="X4" s="144" t="s">
        <v>97</v>
      </c>
      <c r="Y4" s="145"/>
      <c r="Z4" s="145"/>
      <c r="AA4" s="145"/>
      <c r="AB4" s="145"/>
      <c r="AC4" s="148"/>
      <c r="AD4" s="64" t="s">
        <v>9</v>
      </c>
      <c r="AE4" s="147" t="s">
        <v>97</v>
      </c>
      <c r="AF4" s="145"/>
      <c r="AG4" s="145"/>
      <c r="AH4" s="145"/>
      <c r="AI4" s="145"/>
      <c r="AJ4" s="148"/>
      <c r="AK4" s="64" t="s">
        <v>9</v>
      </c>
      <c r="AL4" s="147" t="s">
        <v>97</v>
      </c>
      <c r="AM4" s="145"/>
      <c r="AN4" s="145"/>
      <c r="AO4" s="145"/>
      <c r="AP4" s="145"/>
      <c r="AQ4" s="148"/>
      <c r="AR4" s="64" t="s">
        <v>9</v>
      </c>
      <c r="AS4" s="147" t="s">
        <v>97</v>
      </c>
      <c r="AT4" s="145"/>
      <c r="AU4" s="145"/>
      <c r="AV4" s="145"/>
      <c r="AW4" s="145"/>
      <c r="AX4" s="148"/>
      <c r="AY4" s="64" t="s">
        <v>9</v>
      </c>
      <c r="AZ4" s="147" t="s">
        <v>97</v>
      </c>
      <c r="BA4" s="145"/>
      <c r="BB4" s="145"/>
      <c r="BC4" s="145"/>
      <c r="BD4" s="145"/>
      <c r="BE4" s="148"/>
      <c r="BF4" s="64" t="s">
        <v>9</v>
      </c>
      <c r="BG4" s="147" t="s">
        <v>97</v>
      </c>
      <c r="BH4" s="145"/>
      <c r="BI4" s="145"/>
      <c r="BJ4" s="145"/>
      <c r="BK4" s="145"/>
      <c r="BL4" s="148"/>
      <c r="BM4" s="64" t="s">
        <v>9</v>
      </c>
      <c r="BN4" s="147" t="s">
        <v>97</v>
      </c>
      <c r="BO4" s="145"/>
      <c r="BP4" s="145"/>
      <c r="BQ4" s="145"/>
      <c r="BR4" s="145"/>
      <c r="BS4" s="148"/>
      <c r="BT4" s="64" t="s">
        <v>9</v>
      </c>
      <c r="BU4" s="147" t="s">
        <v>97</v>
      </c>
      <c r="BV4" s="145"/>
      <c r="BW4" s="145"/>
      <c r="BX4" s="145"/>
      <c r="BY4" s="145"/>
      <c r="BZ4" s="148"/>
      <c r="CA4" s="64" t="s">
        <v>9</v>
      </c>
      <c r="CB4" s="147" t="s">
        <v>97</v>
      </c>
      <c r="CC4" s="145"/>
      <c r="CD4" s="145"/>
      <c r="CE4" s="145"/>
      <c r="CF4" s="145"/>
      <c r="CG4" s="148"/>
      <c r="CH4" s="64" t="s">
        <v>9</v>
      </c>
      <c r="CI4" s="147" t="s">
        <v>97</v>
      </c>
      <c r="CJ4" s="145"/>
      <c r="CK4" s="145"/>
      <c r="CL4" s="145"/>
      <c r="CM4" s="145"/>
      <c r="CN4" s="148"/>
      <c r="CO4" s="64" t="s">
        <v>9</v>
      </c>
    </row>
    <row r="5" spans="1:93" s="86" customFormat="1" ht="14.45" customHeight="1" x14ac:dyDescent="0.25">
      <c r="A5" s="87"/>
      <c r="B5" s="85"/>
      <c r="C5" s="144" t="s">
        <v>90</v>
      </c>
      <c r="D5" s="146"/>
      <c r="E5" s="149"/>
      <c r="F5" s="144" t="s">
        <v>91</v>
      </c>
      <c r="G5" s="146"/>
      <c r="H5" s="149"/>
      <c r="I5" s="64" t="s">
        <v>194</v>
      </c>
      <c r="J5" s="144" t="s">
        <v>90</v>
      </c>
      <c r="K5" s="146"/>
      <c r="L5" s="149"/>
      <c r="M5" s="144" t="s">
        <v>91</v>
      </c>
      <c r="N5" s="146"/>
      <c r="O5" s="149"/>
      <c r="P5" s="64" t="s">
        <v>194</v>
      </c>
      <c r="Q5" s="144" t="s">
        <v>90</v>
      </c>
      <c r="R5" s="146"/>
      <c r="S5" s="149"/>
      <c r="T5" s="144" t="s">
        <v>91</v>
      </c>
      <c r="U5" s="146"/>
      <c r="V5" s="149"/>
      <c r="W5" s="64" t="s">
        <v>194</v>
      </c>
      <c r="X5" s="144" t="s">
        <v>90</v>
      </c>
      <c r="Y5" s="146"/>
      <c r="Z5" s="149"/>
      <c r="AA5" s="144" t="s">
        <v>91</v>
      </c>
      <c r="AB5" s="146"/>
      <c r="AC5" s="149"/>
      <c r="AD5" s="64" t="s">
        <v>194</v>
      </c>
      <c r="AE5" s="147" t="s">
        <v>90</v>
      </c>
      <c r="AF5" s="146"/>
      <c r="AG5" s="149"/>
      <c r="AH5" s="144" t="s">
        <v>91</v>
      </c>
      <c r="AI5" s="146"/>
      <c r="AJ5" s="149"/>
      <c r="AK5" s="64" t="s">
        <v>194</v>
      </c>
      <c r="AL5" s="147" t="s">
        <v>90</v>
      </c>
      <c r="AM5" s="146"/>
      <c r="AN5" s="149"/>
      <c r="AO5" s="144" t="s">
        <v>91</v>
      </c>
      <c r="AP5" s="146"/>
      <c r="AQ5" s="149"/>
      <c r="AR5" s="64" t="s">
        <v>194</v>
      </c>
      <c r="AS5" s="147" t="s">
        <v>90</v>
      </c>
      <c r="AT5" s="146"/>
      <c r="AU5" s="149"/>
      <c r="AV5" s="144" t="s">
        <v>91</v>
      </c>
      <c r="AW5" s="146"/>
      <c r="AX5" s="149"/>
      <c r="AY5" s="64" t="s">
        <v>194</v>
      </c>
      <c r="AZ5" s="147" t="s">
        <v>90</v>
      </c>
      <c r="BA5" s="146"/>
      <c r="BB5" s="149"/>
      <c r="BC5" s="144" t="s">
        <v>91</v>
      </c>
      <c r="BD5" s="146"/>
      <c r="BE5" s="149"/>
      <c r="BF5" s="64" t="s">
        <v>194</v>
      </c>
      <c r="BG5" s="147" t="s">
        <v>90</v>
      </c>
      <c r="BH5" s="146"/>
      <c r="BI5" s="149"/>
      <c r="BJ5" s="144" t="s">
        <v>91</v>
      </c>
      <c r="BK5" s="146"/>
      <c r="BL5" s="149"/>
      <c r="BM5" s="64" t="s">
        <v>194</v>
      </c>
      <c r="BN5" s="147" t="s">
        <v>90</v>
      </c>
      <c r="BO5" s="146"/>
      <c r="BP5" s="149"/>
      <c r="BQ5" s="144" t="s">
        <v>91</v>
      </c>
      <c r="BR5" s="146"/>
      <c r="BS5" s="149"/>
      <c r="BT5" s="64" t="s">
        <v>194</v>
      </c>
      <c r="BU5" s="147" t="s">
        <v>90</v>
      </c>
      <c r="BV5" s="146"/>
      <c r="BW5" s="149"/>
      <c r="BX5" s="144" t="s">
        <v>91</v>
      </c>
      <c r="BY5" s="146"/>
      <c r="BZ5" s="149"/>
      <c r="CA5" s="64" t="s">
        <v>194</v>
      </c>
      <c r="CB5" s="147" t="s">
        <v>90</v>
      </c>
      <c r="CC5" s="146"/>
      <c r="CD5" s="149"/>
      <c r="CE5" s="144" t="s">
        <v>91</v>
      </c>
      <c r="CF5" s="146"/>
      <c r="CG5" s="149"/>
      <c r="CH5" s="64" t="s">
        <v>194</v>
      </c>
      <c r="CI5" s="147" t="s">
        <v>90</v>
      </c>
      <c r="CJ5" s="146"/>
      <c r="CK5" s="149"/>
      <c r="CL5" s="144" t="s">
        <v>91</v>
      </c>
      <c r="CM5" s="146"/>
      <c r="CN5" s="149"/>
      <c r="CO5" s="64" t="s">
        <v>194</v>
      </c>
    </row>
    <row r="6" spans="1:93" s="86" customFormat="1" ht="33" customHeight="1" thickBot="1" x14ac:dyDescent="0.3">
      <c r="A6" s="11"/>
      <c r="B6" s="12"/>
      <c r="C6" s="30" t="s">
        <v>68</v>
      </c>
      <c r="D6" s="31" t="s">
        <v>69</v>
      </c>
      <c r="E6" s="152" t="s">
        <v>195</v>
      </c>
      <c r="F6" s="30" t="s">
        <v>68</v>
      </c>
      <c r="G6" s="31" t="s">
        <v>69</v>
      </c>
      <c r="H6" s="152" t="s">
        <v>195</v>
      </c>
      <c r="I6" s="151"/>
      <c r="J6" s="30" t="s">
        <v>68</v>
      </c>
      <c r="K6" s="31" t="s">
        <v>69</v>
      </c>
      <c r="L6" s="152" t="s">
        <v>195</v>
      </c>
      <c r="M6" s="30" t="s">
        <v>68</v>
      </c>
      <c r="N6" s="31" t="s">
        <v>69</v>
      </c>
      <c r="O6" s="152" t="s">
        <v>195</v>
      </c>
      <c r="P6" s="151"/>
      <c r="Q6" s="30" t="s">
        <v>68</v>
      </c>
      <c r="R6" s="31" t="s">
        <v>69</v>
      </c>
      <c r="S6" s="152" t="s">
        <v>195</v>
      </c>
      <c r="T6" s="30" t="s">
        <v>68</v>
      </c>
      <c r="U6" s="31" t="s">
        <v>69</v>
      </c>
      <c r="V6" s="152" t="s">
        <v>195</v>
      </c>
      <c r="W6" s="151"/>
      <c r="X6" s="30" t="s">
        <v>68</v>
      </c>
      <c r="Y6" s="31" t="s">
        <v>69</v>
      </c>
      <c r="Z6" s="152" t="s">
        <v>195</v>
      </c>
      <c r="AA6" s="30" t="s">
        <v>68</v>
      </c>
      <c r="AB6" s="31" t="s">
        <v>69</v>
      </c>
      <c r="AC6" s="152" t="s">
        <v>195</v>
      </c>
      <c r="AD6" s="151"/>
      <c r="AE6" s="88" t="s">
        <v>68</v>
      </c>
      <c r="AF6" s="31" t="s">
        <v>69</v>
      </c>
      <c r="AG6" s="152" t="s">
        <v>195</v>
      </c>
      <c r="AH6" s="30" t="s">
        <v>68</v>
      </c>
      <c r="AI6" s="31" t="s">
        <v>69</v>
      </c>
      <c r="AJ6" s="152" t="s">
        <v>195</v>
      </c>
      <c r="AK6" s="151"/>
      <c r="AL6" s="88" t="s">
        <v>68</v>
      </c>
      <c r="AM6" s="31" t="s">
        <v>69</v>
      </c>
      <c r="AN6" s="152" t="s">
        <v>195</v>
      </c>
      <c r="AO6" s="30" t="s">
        <v>68</v>
      </c>
      <c r="AP6" s="31" t="s">
        <v>69</v>
      </c>
      <c r="AQ6" s="152" t="s">
        <v>195</v>
      </c>
      <c r="AR6" s="151"/>
      <c r="AS6" s="88" t="s">
        <v>68</v>
      </c>
      <c r="AT6" s="31" t="s">
        <v>69</v>
      </c>
      <c r="AU6" s="152" t="s">
        <v>195</v>
      </c>
      <c r="AV6" s="30" t="s">
        <v>68</v>
      </c>
      <c r="AW6" s="31" t="s">
        <v>69</v>
      </c>
      <c r="AX6" s="152" t="s">
        <v>195</v>
      </c>
      <c r="AY6" s="151"/>
      <c r="AZ6" s="88" t="s">
        <v>68</v>
      </c>
      <c r="BA6" s="31" t="s">
        <v>69</v>
      </c>
      <c r="BB6" s="152" t="s">
        <v>195</v>
      </c>
      <c r="BC6" s="30" t="s">
        <v>68</v>
      </c>
      <c r="BD6" s="31" t="s">
        <v>69</v>
      </c>
      <c r="BE6" s="152" t="s">
        <v>195</v>
      </c>
      <c r="BF6" s="151"/>
      <c r="BG6" s="88" t="s">
        <v>68</v>
      </c>
      <c r="BH6" s="31" t="s">
        <v>69</v>
      </c>
      <c r="BI6" s="152" t="s">
        <v>195</v>
      </c>
      <c r="BJ6" s="30" t="s">
        <v>68</v>
      </c>
      <c r="BK6" s="31" t="s">
        <v>69</v>
      </c>
      <c r="BL6" s="152" t="s">
        <v>195</v>
      </c>
      <c r="BM6" s="151"/>
      <c r="BN6" s="88" t="s">
        <v>68</v>
      </c>
      <c r="BO6" s="31" t="s">
        <v>69</v>
      </c>
      <c r="BP6" s="152" t="s">
        <v>195</v>
      </c>
      <c r="BQ6" s="30" t="s">
        <v>68</v>
      </c>
      <c r="BR6" s="31" t="s">
        <v>69</v>
      </c>
      <c r="BS6" s="152" t="s">
        <v>195</v>
      </c>
      <c r="BT6" s="151"/>
      <c r="BU6" s="88" t="s">
        <v>68</v>
      </c>
      <c r="BV6" s="31" t="s">
        <v>69</v>
      </c>
      <c r="BW6" s="152" t="s">
        <v>195</v>
      </c>
      <c r="BX6" s="30" t="s">
        <v>68</v>
      </c>
      <c r="BY6" s="31" t="s">
        <v>69</v>
      </c>
      <c r="BZ6" s="152" t="s">
        <v>195</v>
      </c>
      <c r="CA6" s="151"/>
      <c r="CB6" s="88" t="s">
        <v>68</v>
      </c>
      <c r="CC6" s="31" t="s">
        <v>69</v>
      </c>
      <c r="CD6" s="152" t="s">
        <v>195</v>
      </c>
      <c r="CE6" s="30" t="s">
        <v>68</v>
      </c>
      <c r="CF6" s="31" t="s">
        <v>69</v>
      </c>
      <c r="CG6" s="152" t="s">
        <v>195</v>
      </c>
      <c r="CH6" s="151"/>
      <c r="CI6" s="88" t="s">
        <v>68</v>
      </c>
      <c r="CJ6" s="31" t="s">
        <v>69</v>
      </c>
      <c r="CK6" s="152" t="s">
        <v>195</v>
      </c>
      <c r="CL6" s="30" t="s">
        <v>68</v>
      </c>
      <c r="CM6" s="31" t="s">
        <v>69</v>
      </c>
      <c r="CN6" s="152" t="s">
        <v>195</v>
      </c>
      <c r="CO6" s="151"/>
    </row>
    <row r="7" spans="1:93" ht="15.75" thickTop="1" x14ac:dyDescent="0.25">
      <c r="A7" s="5" t="s">
        <v>7</v>
      </c>
      <c r="B7" s="6" t="str">
        <f>DATA!A61</f>
        <v>Undecided_Pre NR</v>
      </c>
      <c r="C7" s="16">
        <f>DATA!D61/DATA!$L61</f>
        <v>0.2530612244897959</v>
      </c>
      <c r="D7" s="7">
        <f>DATA!E61/DATA!$L61</f>
        <v>0.49387755102040815</v>
      </c>
      <c r="E7" s="54">
        <f>C7+D7</f>
        <v>0.74693877551020404</v>
      </c>
      <c r="F7" s="16">
        <f>DATA!F61/DATA!$M61</f>
        <v>0.23113207547169812</v>
      </c>
      <c r="G7" s="25">
        <f>DATA!G61/DATA!$M61</f>
        <v>0.35849056603773582</v>
      </c>
      <c r="H7" s="61">
        <f>F7+G7</f>
        <v>0.58962264150943389</v>
      </c>
      <c r="I7" s="19">
        <f>DATA!N31</f>
        <v>513</v>
      </c>
      <c r="J7" s="16">
        <f>DATA!Q61/DATA!$Y61</f>
        <v>0.18297101449275363</v>
      </c>
      <c r="K7" s="7">
        <f>DATA!R61/DATA!$Y61</f>
        <v>0.50181159420289856</v>
      </c>
      <c r="L7" s="54">
        <f>J7+K7</f>
        <v>0.68478260869565222</v>
      </c>
      <c r="M7" s="16">
        <f>DATA!S61/DATA!$Z61</f>
        <v>0.31205673758865249</v>
      </c>
      <c r="N7" s="25">
        <f>DATA!T61/DATA!$Z61</f>
        <v>0.32269503546099293</v>
      </c>
      <c r="O7" s="61">
        <f>M7+N7</f>
        <v>0.63475177304964547</v>
      </c>
      <c r="P7" s="19">
        <f>DATA!AA61</f>
        <v>834</v>
      </c>
      <c r="Q7" s="16">
        <f>DATA!AD61/DATA!$AL61</f>
        <v>0.23751891074130105</v>
      </c>
      <c r="R7" s="7">
        <f>DATA!AE61/DATA!$AL61</f>
        <v>0.48260211800302572</v>
      </c>
      <c r="S7" s="54">
        <f>Q7+R7</f>
        <v>0.72012102874432671</v>
      </c>
      <c r="T7" s="16">
        <f>DATA!AF61/DATA!$AM61</f>
        <v>0.28136882129277568</v>
      </c>
      <c r="U7" s="25">
        <f>DATA!AG61/DATA!$AM61</f>
        <v>0.36501901140684412</v>
      </c>
      <c r="V7" s="61">
        <f>T7+U7</f>
        <v>0.64638783269961975</v>
      </c>
      <c r="W7" s="19">
        <f>DATA!AN61</f>
        <v>924</v>
      </c>
      <c r="X7" s="16">
        <f>DATA!AQ61/DATA!$AY61</f>
        <v>0.23054331864904551</v>
      </c>
      <c r="Y7" s="7">
        <f>DATA!AR61/DATA!$AY61</f>
        <v>0.4566813509544787</v>
      </c>
      <c r="Z7" s="54">
        <f>X7+Y7</f>
        <v>0.68722466960352424</v>
      </c>
      <c r="AA7" s="16">
        <f>DATA!AS61/DATA!$AZ61</f>
        <v>0.29019607843137257</v>
      </c>
      <c r="AB7" s="25">
        <f>DATA!AT61/DATA!$AZ61</f>
        <v>0.27843137254901962</v>
      </c>
      <c r="AC7" s="61">
        <f>AA7+AB7</f>
        <v>0.56862745098039214</v>
      </c>
      <c r="AD7" s="19">
        <f>DATA!BA61</f>
        <v>936</v>
      </c>
      <c r="AE7" s="89">
        <f>DATA!BE62/DATA!$BM62</f>
        <v>0.31828442437923249</v>
      </c>
      <c r="AF7" s="7">
        <f>DATA!BF62/DATA!$BM62</f>
        <v>0.44243792325056436</v>
      </c>
      <c r="AG7" s="54">
        <f>AE7+AF7</f>
        <v>0.76072234762979685</v>
      </c>
      <c r="AH7" s="16">
        <f>DATA!BG62/DATA!$BN62</f>
        <v>0.22631578947368422</v>
      </c>
      <c r="AI7" s="25">
        <f>DATA!BH62/DATA!$BN62</f>
        <v>0.37368421052631579</v>
      </c>
      <c r="AJ7" s="61">
        <f>AH7+AI7</f>
        <v>0.6</v>
      </c>
      <c r="AK7" s="19">
        <f>DATA!BO62</f>
        <v>633</v>
      </c>
      <c r="AL7" s="89">
        <f>DATA!BS62/DATA!$CA62</f>
        <v>0.38814016172506738</v>
      </c>
      <c r="AM7" s="7">
        <f>DATA!BT62/DATA!$CA62</f>
        <v>0.3423180592991914</v>
      </c>
      <c r="AN7" s="54">
        <f>AL7+AM7</f>
        <v>0.73045822102425872</v>
      </c>
      <c r="AO7" s="16">
        <f>DATA!BU62/DATA!$CB62</f>
        <v>0.3</v>
      </c>
      <c r="AP7" s="25">
        <f>DATA!BV62/DATA!$CB62</f>
        <v>0.29130434782608694</v>
      </c>
      <c r="AQ7" s="61">
        <f>AO7+AP7</f>
        <v>0.59130434782608687</v>
      </c>
      <c r="AR7" s="19">
        <f>DATA!CC62</f>
        <v>601</v>
      </c>
      <c r="AS7" s="89">
        <f>DATA!CG62/DATA!$CO62</f>
        <v>0.39802631578947367</v>
      </c>
      <c r="AT7" s="7">
        <f>DATA!CH62/DATA!$CO62</f>
        <v>0.39144736842105265</v>
      </c>
      <c r="AU7" s="54">
        <f>AS7+AT7</f>
        <v>0.78947368421052633</v>
      </c>
      <c r="AV7" s="16">
        <f>DATA!CI62/DATA!$CP62</f>
        <v>0.24890829694323144</v>
      </c>
      <c r="AW7" s="25">
        <f>DATA!CJ62/DATA!$CP62</f>
        <v>0.33624454148471616</v>
      </c>
      <c r="AX7" s="61">
        <f>AV7+AW7</f>
        <v>0.58515283842794763</v>
      </c>
      <c r="AY7" s="19">
        <f>DATA!$CQ62</f>
        <v>533</v>
      </c>
      <c r="AZ7" s="89">
        <f>DATA!CU64/DATA!$DC64</f>
        <v>0.43223443223443225</v>
      </c>
      <c r="BA7" s="7">
        <f>DATA!CV64/DATA!$DC64</f>
        <v>0.38095238095238093</v>
      </c>
      <c r="BB7" s="54">
        <f>AZ7+BA7</f>
        <v>0.81318681318681318</v>
      </c>
      <c r="BC7" s="16">
        <f>DATA!CW64/DATA!$DD64</f>
        <v>0.27142857142857141</v>
      </c>
      <c r="BD7" s="25">
        <f>DATA!CX64/DATA!$DD64</f>
        <v>0.40476190476190477</v>
      </c>
      <c r="BE7" s="61">
        <f>BC7+BD7</f>
        <v>0.67619047619047623</v>
      </c>
      <c r="BF7" s="19">
        <f>DATA!$DE64</f>
        <v>483</v>
      </c>
      <c r="BG7" s="89">
        <f>DATA!DI64/DATA!$DQ64</f>
        <v>0.40728476821192056</v>
      </c>
      <c r="BH7" s="7">
        <f>DATA!DJ64/DATA!$DQ64</f>
        <v>0.3443708609271523</v>
      </c>
      <c r="BI7" s="54">
        <f t="shared" ref="BI7" si="0">BG7+BH7</f>
        <v>0.7516556291390728</v>
      </c>
      <c r="BJ7" s="16">
        <f>DATA!DK64/DATA!$DR64</f>
        <v>0.24472573839662448</v>
      </c>
      <c r="BK7" s="25">
        <f>DATA!DL64/DATA!$DR64</f>
        <v>0.34599156118143459</v>
      </c>
      <c r="BL7" s="61">
        <f t="shared" ref="BL7" si="1">BJ7+BK7</f>
        <v>0.59071729957805907</v>
      </c>
      <c r="BM7" s="19">
        <f>DATA!$DS64</f>
        <v>539</v>
      </c>
      <c r="BN7" s="89">
        <f>DATA!DW64/DATA!$EE64</f>
        <v>0.44444444444444442</v>
      </c>
      <c r="BO7" s="7">
        <f>DATA!DX64/DATA!$EE64</f>
        <v>0.33650793650793653</v>
      </c>
      <c r="BP7" s="54">
        <f t="shared" ref="BP7" si="2">BN7+BO7</f>
        <v>0.78095238095238095</v>
      </c>
      <c r="BQ7" s="16">
        <f>DATA!DY64/DATA!$EF64</f>
        <v>0.36318407960199006</v>
      </c>
      <c r="BR7" s="25">
        <f>DATA!DZ64/DATA!$EF64</f>
        <v>0.28855721393034828</v>
      </c>
      <c r="BS7" s="61">
        <f t="shared" ref="BS7" si="3">BQ7+BR7</f>
        <v>0.65174129353233834</v>
      </c>
      <c r="BT7" s="19">
        <f>DATA!$EG64</f>
        <v>516</v>
      </c>
      <c r="BU7" s="89">
        <f>DATA!EK64/DATA!$ES64</f>
        <v>0.42222222222222222</v>
      </c>
      <c r="BV7" s="7">
        <f>DATA!EL64/DATA!$ES64</f>
        <v>0.30158730158730157</v>
      </c>
      <c r="BW7" s="54">
        <f t="shared" ref="BW7" si="4">BU7+BV7</f>
        <v>0.72380952380952379</v>
      </c>
      <c r="BX7" s="16">
        <f>DATA!EM64/DATA!$ET64</f>
        <v>0.35359116022099446</v>
      </c>
      <c r="BY7" s="25">
        <f>DATA!EN64/DATA!$ET64</f>
        <v>0.30386740331491713</v>
      </c>
      <c r="BZ7" s="61">
        <f t="shared" ref="BZ7" si="5">BX7+BY7</f>
        <v>0.65745856353591159</v>
      </c>
      <c r="CA7" s="19">
        <f>DATA!$EU64</f>
        <v>496</v>
      </c>
      <c r="CB7" s="89">
        <f>DATA!EY66/DATA!$FG66</f>
        <v>0.52255639097744366</v>
      </c>
      <c r="CC7" s="7">
        <f>DATA!EZ66/DATA!$FG66</f>
        <v>0.28195488721804512</v>
      </c>
      <c r="CD7" s="54">
        <f t="shared" ref="CD7" si="6">CB7+CC7</f>
        <v>0.80451127819548884</v>
      </c>
      <c r="CE7" s="16">
        <f>DATA!FA66/DATA!$FH66</f>
        <v>0.41605839416058393</v>
      </c>
      <c r="CF7" s="25">
        <f>DATA!FB66/DATA!$FH66</f>
        <v>0.21897810218978103</v>
      </c>
      <c r="CG7" s="61">
        <f>CE7+CF7</f>
        <v>0.63503649635036497</v>
      </c>
      <c r="CH7" s="19">
        <f>DATA!$FI66</f>
        <v>403</v>
      </c>
      <c r="CI7" s="89">
        <f>DATA!FM66/DATA!$FU66</f>
        <v>0.5708333333333333</v>
      </c>
      <c r="CJ7" s="7">
        <f>DATA!FN66/DATA!$FU66</f>
        <v>0.22916666666666666</v>
      </c>
      <c r="CK7" s="54">
        <f t="shared" ref="CK7" si="7">CI7+CJ7</f>
        <v>0.79999999999999993</v>
      </c>
      <c r="CL7" s="16">
        <f>DATA!FO66/DATA!$FV66</f>
        <v>0.40860215053763443</v>
      </c>
      <c r="CM7" s="25">
        <f>DATA!FP66/DATA!$FV66</f>
        <v>0.25806451612903225</v>
      </c>
      <c r="CN7" s="61">
        <f>CL7+CM7</f>
        <v>0.66666666666666674</v>
      </c>
      <c r="CO7" s="19">
        <f>DATA!$FW66</f>
        <v>333</v>
      </c>
    </row>
    <row r="8" spans="1:93" x14ac:dyDescent="0.25">
      <c r="A8" s="32"/>
      <c r="B8" s="33" t="str">
        <f>DATA!A62</f>
        <v>Nursing (Direct Admit)</v>
      </c>
      <c r="C8" s="35">
        <f>DATA!D62/DATA!$L62</f>
        <v>1</v>
      </c>
      <c r="D8" s="34">
        <f>DATA!E62/DATA!$L62</f>
        <v>0</v>
      </c>
      <c r="E8" s="55">
        <f>C8+D8</f>
        <v>1</v>
      </c>
      <c r="F8" s="35"/>
      <c r="G8" s="36"/>
      <c r="H8" s="60">
        <f>F8+G8</f>
        <v>0</v>
      </c>
      <c r="I8" s="37">
        <f>DATA!N62</f>
        <v>27</v>
      </c>
      <c r="J8" s="35">
        <f>DATA!Q62/DATA!$Y62</f>
        <v>0.9</v>
      </c>
      <c r="K8" s="34">
        <f>DATA!R62/DATA!$Y62</f>
        <v>0</v>
      </c>
      <c r="L8" s="55">
        <f>J8+K8</f>
        <v>0.9</v>
      </c>
      <c r="M8" s="35"/>
      <c r="N8" s="36"/>
      <c r="O8" s="60">
        <f>M8+N8</f>
        <v>0</v>
      </c>
      <c r="P8" s="37">
        <f>DATA!AA62</f>
        <v>20</v>
      </c>
      <c r="Q8" s="35">
        <f>DATA!AD62/DATA!$AL62</f>
        <v>1</v>
      </c>
      <c r="R8" s="34">
        <f>DATA!AE62/DATA!$AL62</f>
        <v>0</v>
      </c>
      <c r="S8" s="55">
        <f>Q8+R8</f>
        <v>1</v>
      </c>
      <c r="T8" s="35"/>
      <c r="U8" s="36"/>
      <c r="V8" s="60">
        <f>T8+U8</f>
        <v>0</v>
      </c>
      <c r="W8" s="37">
        <f>DATA!AN62</f>
        <v>21</v>
      </c>
      <c r="X8" s="35">
        <f>DATA!AQ62/DATA!$AY62</f>
        <v>0.95652173913043481</v>
      </c>
      <c r="Y8" s="34">
        <f>DATA!AR62/DATA!$AY62</f>
        <v>0</v>
      </c>
      <c r="Z8" s="55">
        <f>X8+Y8</f>
        <v>0.95652173913043481</v>
      </c>
      <c r="AA8" s="35"/>
      <c r="AB8" s="36"/>
      <c r="AC8" s="60"/>
      <c r="AD8" s="37">
        <f>DATA!BA62</f>
        <v>23</v>
      </c>
      <c r="AE8" s="90">
        <f>DATA!BE63/DATA!$BM63</f>
        <v>1</v>
      </c>
      <c r="AF8" s="34">
        <f>DATA!BF63/DATA!$BM63</f>
        <v>0</v>
      </c>
      <c r="AG8" s="55">
        <f>AE8+AF8</f>
        <v>1</v>
      </c>
      <c r="AH8" s="35"/>
      <c r="AI8" s="36"/>
      <c r="AJ8" s="60"/>
      <c r="AK8" s="37">
        <f>DATA!BO63</f>
        <v>21</v>
      </c>
      <c r="AL8" s="90"/>
      <c r="AM8" s="34"/>
      <c r="AN8" s="55">
        <f>AL8+AM8</f>
        <v>0</v>
      </c>
      <c r="AO8" s="35"/>
      <c r="AP8" s="36"/>
      <c r="AQ8" s="60">
        <f>AO8+AP8</f>
        <v>0</v>
      </c>
      <c r="AR8" s="37">
        <f>DATA!CC63</f>
        <v>0</v>
      </c>
      <c r="AS8" s="90"/>
      <c r="AT8" s="34"/>
      <c r="AU8" s="55">
        <f>AS8+AT8</f>
        <v>0</v>
      </c>
      <c r="AV8" s="35"/>
      <c r="AW8" s="36"/>
      <c r="AX8" s="60">
        <f>AV8+AW8</f>
        <v>0</v>
      </c>
      <c r="AY8" s="37">
        <f>DATA!$CQ63</f>
        <v>0</v>
      </c>
      <c r="AZ8" s="90">
        <f>DATA!CU65/DATA!$DC65</f>
        <v>1</v>
      </c>
      <c r="BA8" s="34">
        <f>DATA!CV65/DATA!$DC65</f>
        <v>0</v>
      </c>
      <c r="BB8" s="55">
        <f>AZ8+BA8</f>
        <v>1</v>
      </c>
      <c r="BC8" s="35"/>
      <c r="BD8" s="36"/>
      <c r="BE8" s="60">
        <f>BC8+BD8</f>
        <v>0</v>
      </c>
      <c r="BF8" s="37">
        <f>DATA!$DE65</f>
        <v>22</v>
      </c>
      <c r="BG8" s="90">
        <f>DATA!DI65/DATA!$DQ65</f>
        <v>0.95238095238095233</v>
      </c>
      <c r="BH8" s="34">
        <f>DATA!DJ65/DATA!$DQ65</f>
        <v>0</v>
      </c>
      <c r="BI8" s="55">
        <f>BG8+BH8</f>
        <v>0.95238095238095233</v>
      </c>
      <c r="BJ8" s="35"/>
      <c r="BK8" s="36"/>
      <c r="BL8" s="60">
        <f>BJ8+BK8</f>
        <v>0</v>
      </c>
      <c r="BM8" s="37">
        <f>DATA!$DS65</f>
        <v>21</v>
      </c>
      <c r="BN8" s="90">
        <f>DATA!DW65/DATA!$EE65</f>
        <v>0.94117647058823528</v>
      </c>
      <c r="BO8" s="34">
        <f>DATA!DX65/DATA!$EE65</f>
        <v>0</v>
      </c>
      <c r="BP8" s="55">
        <f>BN8+BO8</f>
        <v>0.94117647058823528</v>
      </c>
      <c r="BQ8" s="35"/>
      <c r="BR8" s="36"/>
      <c r="BS8" s="60">
        <f>BQ8+BR8</f>
        <v>0</v>
      </c>
      <c r="BT8" s="37">
        <f>DATA!$EG65</f>
        <v>17</v>
      </c>
      <c r="BU8" s="90">
        <f>DATA!EK65/DATA!$ES65</f>
        <v>1</v>
      </c>
      <c r="BV8" s="34">
        <f>DATA!EL65/DATA!$ES65</f>
        <v>0</v>
      </c>
      <c r="BW8" s="55">
        <f>BU8+BV8</f>
        <v>1</v>
      </c>
      <c r="BX8" s="35"/>
      <c r="BY8" s="36"/>
      <c r="BZ8" s="60"/>
      <c r="CA8" s="37">
        <f>DATA!$EU65</f>
        <v>24</v>
      </c>
      <c r="CB8" s="90">
        <f>DATA!EY67/DATA!$FG67</f>
        <v>0.94736842105263153</v>
      </c>
      <c r="CC8" s="34">
        <f>DATA!EZ67/DATA!$FG67</f>
        <v>0</v>
      </c>
      <c r="CD8" s="55">
        <f>CB8+CC8</f>
        <v>0.94736842105263153</v>
      </c>
      <c r="CE8" s="35"/>
      <c r="CF8" s="36"/>
      <c r="CG8" s="60"/>
      <c r="CH8" s="37">
        <f>DATA!$FI67</f>
        <v>19</v>
      </c>
      <c r="CI8" s="90">
        <f>DATA!FM67/DATA!$FU67</f>
        <v>0.95238095238095233</v>
      </c>
      <c r="CJ8" s="34">
        <f>DATA!FN67/DATA!$FU67</f>
        <v>0</v>
      </c>
      <c r="CK8" s="55">
        <f>CI8+CJ8</f>
        <v>0.95238095238095233</v>
      </c>
      <c r="CL8" s="35"/>
      <c r="CM8" s="36"/>
      <c r="CN8" s="60"/>
      <c r="CO8" s="37">
        <f>DATA!$FW67</f>
        <v>21</v>
      </c>
    </row>
    <row r="9" spans="1:93" x14ac:dyDescent="0.25">
      <c r="A9" s="5"/>
      <c r="B9" s="6" t="str">
        <f>DATA!A63</f>
        <v>Nursing</v>
      </c>
      <c r="C9" s="16">
        <f>DATA!D63/DATA!$L63</f>
        <v>2.564102564102564E-2</v>
      </c>
      <c r="D9" s="7">
        <f>DATA!E63/DATA!$L63</f>
        <v>0.96581196581196582</v>
      </c>
      <c r="E9" s="54">
        <f>C9+D9</f>
        <v>0.99145299145299148</v>
      </c>
      <c r="F9" s="16">
        <f>DATA!F63/DATA!$M63</f>
        <v>4.6875E-2</v>
      </c>
      <c r="G9" s="25">
        <f>DATA!G63/DATA!$M63</f>
        <v>0.921875</v>
      </c>
      <c r="H9" s="61">
        <f>F9+G9</f>
        <v>0.96875</v>
      </c>
      <c r="I9" s="19">
        <f>DATA!N63</f>
        <v>181</v>
      </c>
      <c r="J9" s="16">
        <f>DATA!Q63/DATA!$Y63</f>
        <v>1.7241379310344827E-2</v>
      </c>
      <c r="K9" s="7">
        <f>DATA!R63/DATA!$Y63</f>
        <v>0.97413793103448276</v>
      </c>
      <c r="L9" s="54">
        <f>J9+K9</f>
        <v>0.99137931034482762</v>
      </c>
      <c r="M9" s="16">
        <f>DATA!S63/DATA!$Z63</f>
        <v>0</v>
      </c>
      <c r="N9" s="25">
        <f>DATA!T63/DATA!$Z63</f>
        <v>0.97674418604651159</v>
      </c>
      <c r="O9" s="61">
        <f>M9+N9</f>
        <v>0.97674418604651159</v>
      </c>
      <c r="P9" s="19">
        <f>DATA!AA63</f>
        <v>159</v>
      </c>
      <c r="Q9" s="16">
        <f>DATA!AD63/DATA!$AL63</f>
        <v>1.7391304347826087E-2</v>
      </c>
      <c r="R9" s="7">
        <f>DATA!AE63/DATA!$AL63</f>
        <v>0.9652173913043478</v>
      </c>
      <c r="S9" s="54">
        <f>Q9+R9</f>
        <v>0.9826086956521739</v>
      </c>
      <c r="T9" s="16">
        <f>DATA!AF63/DATA!$AM63</f>
        <v>2.9702970297029702E-2</v>
      </c>
      <c r="U9" s="25">
        <f>DATA!AG63/DATA!$AM63</f>
        <v>0.92079207920792083</v>
      </c>
      <c r="V9" s="61">
        <f>T9+U9</f>
        <v>0.95049504950495056</v>
      </c>
      <c r="W9" s="19">
        <f>DATA!AN63</f>
        <v>216</v>
      </c>
      <c r="X9" s="16">
        <f>DATA!AQ63/DATA!$AY63</f>
        <v>3.5087719298245612E-2</v>
      </c>
      <c r="Y9" s="7">
        <f>DATA!AR63/DATA!$AY63</f>
        <v>0.93859649122807021</v>
      </c>
      <c r="Z9" s="54">
        <f>X9+Y9</f>
        <v>0.97368421052631582</v>
      </c>
      <c r="AA9" s="16">
        <f>DATA!AS63/DATA!$AZ63</f>
        <v>9.0909090909090912E-2</v>
      </c>
      <c r="AB9" s="25">
        <f>DATA!AT63/DATA!$AZ63</f>
        <v>0.83636363636363631</v>
      </c>
      <c r="AC9" s="61">
        <f>AA9+AB9</f>
        <v>0.92727272727272725</v>
      </c>
      <c r="AD9" s="19">
        <f>DATA!BA63</f>
        <v>169</v>
      </c>
      <c r="AE9" s="89">
        <f>DATA!BE64/DATA!$BM64</f>
        <v>2.7522935779816515E-2</v>
      </c>
      <c r="AF9" s="7">
        <f>DATA!BF64/DATA!$BM64</f>
        <v>0.97247706422018354</v>
      </c>
      <c r="AG9" s="54">
        <f>AE9+AF9</f>
        <v>1</v>
      </c>
      <c r="AH9" s="16">
        <f>DATA!BG64/DATA!$BN64</f>
        <v>0</v>
      </c>
      <c r="AI9" s="25">
        <f>DATA!BH64/DATA!$BN64</f>
        <v>0.93478260869565222</v>
      </c>
      <c r="AJ9" s="61">
        <f>AH9+AI9</f>
        <v>0.93478260869565222</v>
      </c>
      <c r="AK9" s="19">
        <f>DATA!BO64</f>
        <v>155</v>
      </c>
      <c r="AL9" s="89">
        <f>DATA!BS64/DATA!$CA64</f>
        <v>9.433962264150943E-3</v>
      </c>
      <c r="AM9" s="7">
        <f>DATA!BT64/DATA!$CA64</f>
        <v>0.97169811320754718</v>
      </c>
      <c r="AN9" s="54">
        <f>AL9+AM9</f>
        <v>0.98113207547169812</v>
      </c>
      <c r="AO9" s="16">
        <f>DATA!BU64/DATA!$CB64</f>
        <v>0</v>
      </c>
      <c r="AP9" s="25">
        <f>DATA!BV64/DATA!$CB64</f>
        <v>0.9375</v>
      </c>
      <c r="AQ9" s="61">
        <f>AO9+AP9</f>
        <v>0.9375</v>
      </c>
      <c r="AR9" s="19">
        <f>DATA!CC64</f>
        <v>138</v>
      </c>
      <c r="AS9" s="89">
        <f>DATA!CG64/DATA!$CO64</f>
        <v>9.2592592592592587E-3</v>
      </c>
      <c r="AT9" s="7">
        <f>DATA!CH64/DATA!$CO64</f>
        <v>0.9907407407407407</v>
      </c>
      <c r="AU9" s="54">
        <f>AS9+AT9</f>
        <v>1</v>
      </c>
      <c r="AV9" s="16">
        <f>DATA!CI64/DATA!$CP64</f>
        <v>0</v>
      </c>
      <c r="AW9" s="25">
        <f>DATA!CJ64/DATA!$CP64</f>
        <v>1</v>
      </c>
      <c r="AX9" s="61">
        <f>AV9+AW9</f>
        <v>1</v>
      </c>
      <c r="AY9" s="19">
        <f>DATA!$CQ64</f>
        <v>148</v>
      </c>
      <c r="AZ9" s="89">
        <f>DATA!CU66/DATA!$DC66</f>
        <v>0</v>
      </c>
      <c r="BA9" s="7">
        <f>DATA!CV66/DATA!$DC66</f>
        <v>0.98484848484848486</v>
      </c>
      <c r="BB9" s="54">
        <f>AZ9+BA9</f>
        <v>0.98484848484848486</v>
      </c>
      <c r="BC9" s="16">
        <f>DATA!CW66/DATA!$DD66</f>
        <v>0</v>
      </c>
      <c r="BD9" s="25">
        <f>DATA!CX66/DATA!$DD66</f>
        <v>0.9</v>
      </c>
      <c r="BE9" s="61">
        <f>BC9+BD9</f>
        <v>0.9</v>
      </c>
      <c r="BF9" s="19">
        <f>DATA!$DE66</f>
        <v>162</v>
      </c>
      <c r="BG9" s="89">
        <f>DATA!DI66/DATA!$DQ66</f>
        <v>2.1428571428571429E-2</v>
      </c>
      <c r="BH9" s="7">
        <f>DATA!DJ66/DATA!$DQ66</f>
        <v>0.97857142857142854</v>
      </c>
      <c r="BI9" s="54">
        <f>BG9+BH9</f>
        <v>1</v>
      </c>
      <c r="BJ9" s="16">
        <f>DATA!DK66/DATA!$DR66</f>
        <v>0</v>
      </c>
      <c r="BK9" s="25">
        <f>DATA!DL66/DATA!$DR66</f>
        <v>0.96</v>
      </c>
      <c r="BL9" s="61">
        <f>BJ9+BK9</f>
        <v>0.96</v>
      </c>
      <c r="BM9" s="19">
        <f>DATA!$DS66</f>
        <v>165</v>
      </c>
      <c r="BN9" s="89">
        <f>DATA!DW66/DATA!$EE66</f>
        <v>6.369426751592357E-3</v>
      </c>
      <c r="BO9" s="7">
        <f>DATA!DX66/DATA!$EE66</f>
        <v>0.98089171974522293</v>
      </c>
      <c r="BP9" s="54">
        <f>BN9+BO9</f>
        <v>0.98726114649681529</v>
      </c>
      <c r="BQ9" s="16">
        <f>DATA!DY66/DATA!$EF66</f>
        <v>2.3255813953488372E-2</v>
      </c>
      <c r="BR9" s="25">
        <f>DATA!DZ66/DATA!$EF66</f>
        <v>0.95348837209302328</v>
      </c>
      <c r="BS9" s="61">
        <f>BQ9+BR9</f>
        <v>0.9767441860465117</v>
      </c>
      <c r="BT9" s="19">
        <f>DATA!$EG66</f>
        <v>200</v>
      </c>
      <c r="BU9" s="89">
        <f>DATA!EK66/DATA!$ES66</f>
        <v>2.0547945205479451E-2</v>
      </c>
      <c r="BV9" s="7">
        <f>DATA!EL66/DATA!$ES66</f>
        <v>0.96575342465753422</v>
      </c>
      <c r="BW9" s="54">
        <f>BU9+BV9</f>
        <v>0.98630136986301364</v>
      </c>
      <c r="BX9" s="16">
        <f>DATA!EM66/DATA!$ET66</f>
        <v>1.8181818181818181E-2</v>
      </c>
      <c r="BY9" s="25">
        <f>DATA!EN66/DATA!$ET66</f>
        <v>0.98181818181818181</v>
      </c>
      <c r="BZ9" s="61">
        <f>BX9+BY9</f>
        <v>1</v>
      </c>
      <c r="CA9" s="19">
        <f>DATA!$EU66</f>
        <v>201</v>
      </c>
      <c r="CB9" s="89">
        <f>DATA!EY68/DATA!$FG68</f>
        <v>0</v>
      </c>
      <c r="CC9" s="7">
        <f>DATA!EZ68/DATA!$FG68</f>
        <v>0.99371069182389937</v>
      </c>
      <c r="CD9" s="54">
        <f>CB9+CC9</f>
        <v>0.99371069182389937</v>
      </c>
      <c r="CE9" s="16">
        <f>DATA!FA68/DATA!$FH68</f>
        <v>0</v>
      </c>
      <c r="CF9" s="25">
        <f>DATA!FB68/DATA!$FH68</f>
        <v>0.97916666666666663</v>
      </c>
      <c r="CG9" s="61">
        <f>CE9+CF9</f>
        <v>0.97916666666666663</v>
      </c>
      <c r="CH9" s="19">
        <f>DATA!$FI68</f>
        <v>207</v>
      </c>
      <c r="CI9" s="89">
        <f>DATA!FM68/DATA!$FU68</f>
        <v>1.1764705882352941E-2</v>
      </c>
      <c r="CJ9" s="7">
        <f>DATA!FN68/DATA!$FU68</f>
        <v>0.98235294117647054</v>
      </c>
      <c r="CK9" s="54">
        <f>CI9+CJ9</f>
        <v>0.99411764705882344</v>
      </c>
      <c r="CL9" s="16">
        <f>DATA!FO68/DATA!$FV68</f>
        <v>1.6666666666666666E-2</v>
      </c>
      <c r="CM9" s="25">
        <f>DATA!FP68/DATA!$FV68</f>
        <v>0.95</v>
      </c>
      <c r="CN9" s="61">
        <f>CL9+CM9</f>
        <v>0.96666666666666667</v>
      </c>
      <c r="CO9" s="19">
        <f>DATA!$FW68</f>
        <v>230</v>
      </c>
    </row>
    <row r="10" spans="1:93" x14ac:dyDescent="0.25">
      <c r="A10" s="32"/>
      <c r="B10" s="33" t="str">
        <f>DATA!A64</f>
        <v>Nursing RN_BSN</v>
      </c>
      <c r="C10" s="35">
        <f>DATA!D64/DATA!$L64</f>
        <v>0.33333333333333331</v>
      </c>
      <c r="D10" s="34">
        <f>DATA!E64/DATA!$L64</f>
        <v>0.66666666666666663</v>
      </c>
      <c r="E10" s="55">
        <f>C10+D10</f>
        <v>1</v>
      </c>
      <c r="F10" s="35">
        <f>DATA!F64/DATA!$M64</f>
        <v>0</v>
      </c>
      <c r="G10" s="36">
        <f>DATA!G64/DATA!$M64</f>
        <v>0.6875</v>
      </c>
      <c r="H10" s="60">
        <f>F10+G10</f>
        <v>0.6875</v>
      </c>
      <c r="I10" s="37">
        <f>DATA!N64</f>
        <v>83</v>
      </c>
      <c r="J10" s="35">
        <f>DATA!Q64/DATA!$Y64</f>
        <v>0</v>
      </c>
      <c r="K10" s="34">
        <f>DATA!R64/DATA!$Y64</f>
        <v>0.5</v>
      </c>
      <c r="L10" s="55">
        <f>J10+K10</f>
        <v>0.5</v>
      </c>
      <c r="M10" s="35">
        <f>DATA!S64/DATA!$Z64</f>
        <v>0.01</v>
      </c>
      <c r="N10" s="36">
        <f>DATA!T64/DATA!$Z64</f>
        <v>0.7</v>
      </c>
      <c r="O10" s="60">
        <f>M10+N10</f>
        <v>0.71</v>
      </c>
      <c r="P10" s="37">
        <f>DATA!AA64</f>
        <v>106</v>
      </c>
      <c r="Q10" s="35">
        <f>DATA!AD64/DATA!$AL64</f>
        <v>0</v>
      </c>
      <c r="R10" s="34">
        <f>DATA!AE64/DATA!$AL64</f>
        <v>0.5714285714285714</v>
      </c>
      <c r="S10" s="55">
        <f>Q10+R10</f>
        <v>0.5714285714285714</v>
      </c>
      <c r="T10" s="35">
        <f>DATA!AF64/DATA!$AM64</f>
        <v>0</v>
      </c>
      <c r="U10" s="36">
        <f>DATA!AG64/DATA!$AM64</f>
        <v>0.62765957446808507</v>
      </c>
      <c r="V10" s="60">
        <f>T10+U10</f>
        <v>0.62765957446808507</v>
      </c>
      <c r="W10" s="37">
        <f>DATA!AN64</f>
        <v>101</v>
      </c>
      <c r="X10" s="35">
        <f>DATA!AQ64/DATA!$AY64</f>
        <v>0.375</v>
      </c>
      <c r="Y10" s="34">
        <f>DATA!AR64/DATA!$AY64</f>
        <v>0.5</v>
      </c>
      <c r="Z10" s="55">
        <f>X10+Y10</f>
        <v>0.875</v>
      </c>
      <c r="AA10" s="35">
        <f>DATA!AS64/DATA!$AZ64</f>
        <v>0</v>
      </c>
      <c r="AB10" s="36">
        <f>DATA!AT64/DATA!$AZ64</f>
        <v>0.6171875</v>
      </c>
      <c r="AC10" s="60">
        <f>AA10+AB10</f>
        <v>0.6171875</v>
      </c>
      <c r="AD10" s="37">
        <f>DATA!BA64</f>
        <v>136</v>
      </c>
      <c r="AE10" s="90">
        <f>DATA!BE65/DATA!$BM65</f>
        <v>0.16666666666666666</v>
      </c>
      <c r="AF10" s="34">
        <f>DATA!BF65/DATA!$BM65</f>
        <v>0.16666666666666666</v>
      </c>
      <c r="AG10" s="55">
        <f>AE10+AF10</f>
        <v>0.33333333333333331</v>
      </c>
      <c r="AH10" s="35">
        <f>DATA!BG65/DATA!$BN65</f>
        <v>0</v>
      </c>
      <c r="AI10" s="36">
        <f>DATA!BH65/DATA!$BN65</f>
        <v>0.71232876712328763</v>
      </c>
      <c r="AJ10" s="60">
        <f>AH10+AI10</f>
        <v>0.71232876712328763</v>
      </c>
      <c r="AK10" s="37">
        <f>DATA!BO65</f>
        <v>152</v>
      </c>
      <c r="AL10" s="90">
        <f>DATA!BS65/DATA!$CA65</f>
        <v>0</v>
      </c>
      <c r="AM10" s="34">
        <f>DATA!BT65/DATA!$CA65</f>
        <v>0.75</v>
      </c>
      <c r="AN10" s="55">
        <f>AL10+AM10</f>
        <v>0.75</v>
      </c>
      <c r="AO10" s="35">
        <f>DATA!BU65/DATA!$CB65</f>
        <v>6.7114093959731542E-3</v>
      </c>
      <c r="AP10" s="36">
        <f>DATA!BV65/DATA!$CB65</f>
        <v>0.73154362416107388</v>
      </c>
      <c r="AQ10" s="60">
        <f>AO10+AP10</f>
        <v>0.73825503355704702</v>
      </c>
      <c r="AR10" s="37">
        <f>DATA!CC65</f>
        <v>153</v>
      </c>
      <c r="AS10" s="90">
        <f>DATA!CG65/DATA!$CO65</f>
        <v>0.16666666666666666</v>
      </c>
      <c r="AT10" s="34">
        <f>DATA!CH65/DATA!$CO65</f>
        <v>0.83333333333333337</v>
      </c>
      <c r="AU10" s="55">
        <f>AS10+AT10</f>
        <v>1</v>
      </c>
      <c r="AV10" s="35">
        <f>DATA!CI65/DATA!$CP65</f>
        <v>0</v>
      </c>
      <c r="AW10" s="36">
        <f>DATA!CJ65/DATA!$CP65</f>
        <v>0.66165413533834583</v>
      </c>
      <c r="AX10" s="60">
        <f>AV10+AW10</f>
        <v>0.66165413533834583</v>
      </c>
      <c r="AY10" s="37">
        <f>DATA!$CQ65</f>
        <v>139</v>
      </c>
      <c r="AZ10" s="90">
        <f>DATA!CU67/DATA!$DC67</f>
        <v>0</v>
      </c>
      <c r="BA10" s="34">
        <f>DATA!CV67/DATA!$DC67</f>
        <v>0.66666666666666663</v>
      </c>
      <c r="BB10" s="55">
        <f>AZ10+BA10</f>
        <v>0.66666666666666663</v>
      </c>
      <c r="BC10" s="35">
        <f>DATA!CW67/DATA!$DD67</f>
        <v>0</v>
      </c>
      <c r="BD10" s="36">
        <f>DATA!CX67/DATA!$DD67</f>
        <v>0.70588235294117652</v>
      </c>
      <c r="BE10" s="60">
        <f>BC10+BD10</f>
        <v>0.70588235294117652</v>
      </c>
      <c r="BF10" s="37">
        <f>DATA!$DE67</f>
        <v>88</v>
      </c>
      <c r="BG10" s="90"/>
      <c r="BH10" s="34"/>
      <c r="BI10" s="55">
        <f>BG10+BH10</f>
        <v>0</v>
      </c>
      <c r="BJ10" s="35">
        <f>DATA!DK67/DATA!$DR67</f>
        <v>0</v>
      </c>
      <c r="BK10" s="36">
        <f>DATA!DL67/DATA!$DR67</f>
        <v>0.60317460317460314</v>
      </c>
      <c r="BL10" s="60">
        <f>BJ10+BK10</f>
        <v>0.60317460317460314</v>
      </c>
      <c r="BM10" s="37">
        <f>DATA!$DS67</f>
        <v>63</v>
      </c>
      <c r="BN10" s="90"/>
      <c r="BO10" s="34"/>
      <c r="BP10" s="55">
        <f>BN10+BO10</f>
        <v>0</v>
      </c>
      <c r="BQ10" s="35">
        <f>DATA!DY67/DATA!$EF67</f>
        <v>0</v>
      </c>
      <c r="BR10" s="36">
        <f>DATA!DZ67/DATA!$EF67</f>
        <v>0.74193548387096775</v>
      </c>
      <c r="BS10" s="60">
        <f>BQ10+BR10</f>
        <v>0.74193548387096775</v>
      </c>
      <c r="BT10" s="37">
        <f>DATA!$EG67</f>
        <v>31</v>
      </c>
      <c r="BU10" s="90">
        <f>DATA!EK67/DATA!$ES67</f>
        <v>0</v>
      </c>
      <c r="BV10" s="34">
        <f>DATA!EL67/DATA!$ES67</f>
        <v>1</v>
      </c>
      <c r="BW10" s="55">
        <f>BU10+BV10</f>
        <v>1</v>
      </c>
      <c r="BX10" s="35">
        <f>DATA!EM67/DATA!$ET67</f>
        <v>0</v>
      </c>
      <c r="BY10" s="36">
        <f>DATA!EN67/DATA!$ET67</f>
        <v>0.44444444444444442</v>
      </c>
      <c r="BZ10" s="60">
        <f>BX10+BY10</f>
        <v>0.44444444444444442</v>
      </c>
      <c r="CA10" s="37">
        <f>DATA!$EU67</f>
        <v>28</v>
      </c>
      <c r="CB10" s="90"/>
      <c r="CC10" s="34"/>
      <c r="CD10" s="55"/>
      <c r="CE10" s="35">
        <f>DATA!FA69/DATA!$FH69</f>
        <v>0</v>
      </c>
      <c r="CF10" s="36">
        <f>DATA!FB69/DATA!$FH69</f>
        <v>0.45</v>
      </c>
      <c r="CG10" s="60">
        <f>CE10+CF10</f>
        <v>0.45</v>
      </c>
      <c r="CH10" s="37">
        <f>DATA!$FI69</f>
        <v>20</v>
      </c>
      <c r="CI10" s="90"/>
      <c r="CJ10" s="34"/>
      <c r="CK10" s="55"/>
      <c r="CL10" s="35">
        <f>DATA!FO69/DATA!$FV69</f>
        <v>0</v>
      </c>
      <c r="CM10" s="36">
        <f>DATA!FP69/DATA!$FV69</f>
        <v>0.52941176470588236</v>
      </c>
      <c r="CN10" s="60">
        <f>CL10+CM10</f>
        <v>0.52941176470588236</v>
      </c>
      <c r="CO10" s="37">
        <f>DATA!$FW69</f>
        <v>17</v>
      </c>
    </row>
    <row r="11" spans="1:93" s="71" customFormat="1" ht="15.75" thickBot="1" x14ac:dyDescent="0.3">
      <c r="A11" s="44" t="s">
        <v>78</v>
      </c>
      <c r="B11" s="72"/>
      <c r="C11" s="74">
        <f>DATA!D65/DATA!$L65</f>
        <v>0.24332810047095763</v>
      </c>
      <c r="D11" s="73">
        <f>DATA!E65/DATA!$L65</f>
        <v>0.56043956043956045</v>
      </c>
      <c r="E11" s="58">
        <f>C11+D11</f>
        <v>0.8037676609105181</v>
      </c>
      <c r="F11" s="74">
        <f>DATA!F65/DATA!$M65</f>
        <v>0.14606741573033707</v>
      </c>
      <c r="G11" s="75">
        <f>DATA!G65/DATA!$M65</f>
        <v>0.5337078651685393</v>
      </c>
      <c r="H11" s="63">
        <f>F11+G11</f>
        <v>0.6797752808988764</v>
      </c>
      <c r="I11" s="76">
        <f>DATA!N65</f>
        <v>993</v>
      </c>
      <c r="J11" s="74">
        <f>DATA!Q65/DATA!$Y65</f>
        <v>0.17435158501440923</v>
      </c>
      <c r="K11" s="73">
        <f>DATA!R65/DATA!$Y65</f>
        <v>0.56628242074927959</v>
      </c>
      <c r="L11" s="58">
        <f>J11+K11</f>
        <v>0.74063400576368887</v>
      </c>
      <c r="M11" s="74">
        <f>DATA!S65/DATA!$Z65</f>
        <v>0.20941176470588235</v>
      </c>
      <c r="N11" s="75">
        <f>DATA!T65/DATA!$Z65</f>
        <v>0.47764705882352942</v>
      </c>
      <c r="O11" s="63">
        <f>M11+N11</f>
        <v>0.68705882352941172</v>
      </c>
      <c r="P11" s="76">
        <f>DATA!AA65</f>
        <v>1119</v>
      </c>
      <c r="Q11" s="74">
        <f>DATA!AD65/DATA!$AL65</f>
        <v>0.22388059701492538</v>
      </c>
      <c r="R11" s="73">
        <f>DATA!AE65/DATA!$AL65</f>
        <v>0.53980099502487566</v>
      </c>
      <c r="S11" s="58">
        <f>Q11+R11</f>
        <v>0.76368159203980102</v>
      </c>
      <c r="T11" s="74">
        <f>DATA!AF65/DATA!$AM65</f>
        <v>0.16812227074235808</v>
      </c>
      <c r="U11" s="75">
        <f>DATA!AG65/DATA!$AM65</f>
        <v>0.54148471615720528</v>
      </c>
      <c r="V11" s="63">
        <f>T11+U11</f>
        <v>0.70960698689956336</v>
      </c>
      <c r="W11" s="76">
        <f>DATA!AN65</f>
        <v>1262</v>
      </c>
      <c r="X11" s="74">
        <f>DATA!AQ65/DATA!$AY65</f>
        <v>0.22518159806295399</v>
      </c>
      <c r="Y11" s="73">
        <f>DATA!AR65/DATA!$AY65</f>
        <v>0.51089588377723971</v>
      </c>
      <c r="Z11" s="58">
        <f>X11+Y11</f>
        <v>0.73607748184019373</v>
      </c>
      <c r="AA11" s="74">
        <f>DATA!AS65/DATA!$AZ65</f>
        <v>0.18036529680365296</v>
      </c>
      <c r="AB11" s="75">
        <f>DATA!AT65/DATA!$AZ65</f>
        <v>0.44748858447488582</v>
      </c>
      <c r="AC11" s="63">
        <f>AA11+AB11</f>
        <v>0.62785388127853881</v>
      </c>
      <c r="AD11" s="76">
        <f>DATA!BA65</f>
        <v>1264</v>
      </c>
      <c r="AE11" s="100">
        <f>DATA!BE66/DATA!$BM66</f>
        <v>0.28670120898100171</v>
      </c>
      <c r="AF11" s="101">
        <f>DATA!BF66/DATA!$BM66</f>
        <v>0.52331606217616577</v>
      </c>
      <c r="AG11" s="93">
        <f>AE11+AF11</f>
        <v>0.81001727115716748</v>
      </c>
      <c r="AH11" s="102">
        <f>DATA!BG66/DATA!$BN66</f>
        <v>0.112565445026178</v>
      </c>
      <c r="AI11" s="103">
        <f>DATA!BH66/DATA!$BN66</f>
        <v>0.5706806282722513</v>
      </c>
      <c r="AJ11" s="96">
        <f>AH11+AI11</f>
        <v>0.68324607329842935</v>
      </c>
      <c r="AK11" s="104">
        <f>DATA!BO66</f>
        <v>961</v>
      </c>
      <c r="AL11" s="100">
        <f>DATA!BS66/DATA!$CA66</f>
        <v>0.30145530145530147</v>
      </c>
      <c r="AM11" s="101">
        <f>DATA!BT66/DATA!$CA66</f>
        <v>0.48440748440748443</v>
      </c>
      <c r="AN11" s="93">
        <f>AL11+AM11</f>
        <v>0.78586278586278591</v>
      </c>
      <c r="AO11" s="102">
        <f>DATA!BU66/DATA!$CB66</f>
        <v>0.170316301703163</v>
      </c>
      <c r="AP11" s="103">
        <f>DATA!BV66/DATA!$CB66</f>
        <v>0.5012165450121655</v>
      </c>
      <c r="AQ11" s="96">
        <f>AO11+AP11</f>
        <v>0.67153284671532854</v>
      </c>
      <c r="AR11" s="104">
        <f>DATA!CC66</f>
        <v>892</v>
      </c>
      <c r="AS11" s="100">
        <f>DATA!CG66/DATA!$CO66</f>
        <v>0.29425837320574161</v>
      </c>
      <c r="AT11" s="101">
        <f>DATA!CH66/DATA!$CO66</f>
        <v>0.55263157894736847</v>
      </c>
      <c r="AU11" s="93">
        <f>AS11+AT11</f>
        <v>0.84688995215311014</v>
      </c>
      <c r="AV11" s="102">
        <f>DATA!CI66/DATA!$CP66</f>
        <v>0.1417910447761194</v>
      </c>
      <c r="AW11" s="103">
        <f>DATA!CJ66/DATA!$CP66</f>
        <v>0.50995024875621886</v>
      </c>
      <c r="AX11" s="96">
        <f>AV11+AW11</f>
        <v>0.65174129353233823</v>
      </c>
      <c r="AY11" s="104">
        <f>DATA!$CQ66</f>
        <v>820</v>
      </c>
      <c r="AZ11" s="100">
        <f>DATA!CU68/DATA!$DC68</f>
        <v>0.32558139534883723</v>
      </c>
      <c r="BA11" s="101">
        <f>DATA!CV68/DATA!$DC68</f>
        <v>0.5488372093023256</v>
      </c>
      <c r="BB11" s="93">
        <f>AZ11+BA11</f>
        <v>0.87441860465116283</v>
      </c>
      <c r="BC11" s="102">
        <f>DATA!CW68/DATA!$DD68</f>
        <v>0.17538461538461539</v>
      </c>
      <c r="BD11" s="103">
        <f>DATA!CX68/DATA!$DD68</f>
        <v>0.52923076923076928</v>
      </c>
      <c r="BE11" s="96">
        <f>BC11+BD11</f>
        <v>0.70461538461538464</v>
      </c>
      <c r="BF11" s="104">
        <f>DATA!$DE68</f>
        <v>755</v>
      </c>
      <c r="BG11" s="100">
        <f>DATA!DI68/DATA!$DQ68</f>
        <v>0.31533477321814257</v>
      </c>
      <c r="BH11" s="101">
        <f>DATA!DJ68/DATA!$DQ68</f>
        <v>0.52051835853131745</v>
      </c>
      <c r="BI11" s="93">
        <f>BG11+BH11</f>
        <v>0.83585313174945997</v>
      </c>
      <c r="BJ11" s="102">
        <f>DATA!DK68/DATA!$DR68</f>
        <v>0.17846153846153845</v>
      </c>
      <c r="BK11" s="103">
        <f>DATA!DL68/DATA!$DR68</f>
        <v>0.44307692307692309</v>
      </c>
      <c r="BL11" s="96">
        <f>BJ11+BK11</f>
        <v>0.6215384615384616</v>
      </c>
      <c r="BM11" s="104">
        <f>DATA!$DS68</f>
        <v>788</v>
      </c>
      <c r="BN11" s="100">
        <f>DATA!DW68/DATA!$EE68</f>
        <v>0.32106339468302658</v>
      </c>
      <c r="BO11" s="101">
        <f>DATA!DX68/DATA!$EE68</f>
        <v>0.5316973415132924</v>
      </c>
      <c r="BP11" s="93">
        <f>BN11+BO11</f>
        <v>0.85276073619631898</v>
      </c>
      <c r="BQ11" s="102">
        <f>DATA!DY68/DATA!$EF68</f>
        <v>0.2690909090909091</v>
      </c>
      <c r="BR11" s="103">
        <f>DATA!DZ68/DATA!$EF68</f>
        <v>0.44363636363636366</v>
      </c>
      <c r="BS11" s="96">
        <f>BQ11+BR11</f>
        <v>0.71272727272727276</v>
      </c>
      <c r="BT11" s="104">
        <f>DATA!$EG68</f>
        <v>764</v>
      </c>
      <c r="BU11" s="100">
        <f>DATA!EK68/DATA!$ES68</f>
        <v>0.32921810699588477</v>
      </c>
      <c r="BV11" s="101">
        <f>DATA!EL68/DATA!$ES68</f>
        <v>0.48765432098765432</v>
      </c>
      <c r="BW11" s="93">
        <f>BU11+BV11</f>
        <v>0.8168724279835391</v>
      </c>
      <c r="BX11" s="102">
        <f>DATA!EM68/DATA!$ET68</f>
        <v>0.24714828897338403</v>
      </c>
      <c r="BY11" s="103">
        <f>DATA!EN68/DATA!$ET68</f>
        <v>0.46007604562737642</v>
      </c>
      <c r="BZ11" s="96">
        <f>BX11+BY11</f>
        <v>0.70722433460076051</v>
      </c>
      <c r="CA11" s="104">
        <f>DATA!$EU68</f>
        <v>749</v>
      </c>
      <c r="CB11" s="100">
        <f>DATA!EY70/DATA!$FG70</f>
        <v>0.3536036036036036</v>
      </c>
      <c r="CC11" s="101">
        <f>DATA!EZ70/DATA!$FG70</f>
        <v>0.52477477477477474</v>
      </c>
      <c r="CD11" s="93">
        <f>CB11+CC11</f>
        <v>0.87837837837837829</v>
      </c>
      <c r="CE11" s="102">
        <f>DATA!FA70/DATA!$FH70</f>
        <v>0.2780487804878049</v>
      </c>
      <c r="CF11" s="103">
        <f>DATA!FB70/DATA!$FH70</f>
        <v>0.4195121951219512</v>
      </c>
      <c r="CG11" s="96">
        <f>CE11+CF11</f>
        <v>0.69756097560975605</v>
      </c>
      <c r="CH11" s="104">
        <f>DATA!$FI70</f>
        <v>649</v>
      </c>
      <c r="CI11" s="100">
        <f>DATA!FM70/DATA!$FU70</f>
        <v>0.36890951276102091</v>
      </c>
      <c r="CJ11" s="101">
        <f>DATA!FN70/DATA!$FU70</f>
        <v>0.51508120649651967</v>
      </c>
      <c r="CK11" s="93">
        <f>CI11+CJ11</f>
        <v>0.88399071925754058</v>
      </c>
      <c r="CL11" s="102">
        <f>DATA!FO70/DATA!$FV70</f>
        <v>0.22941176470588234</v>
      </c>
      <c r="CM11" s="103">
        <f>DATA!FP70/DATA!$FV70</f>
        <v>0.52941176470588236</v>
      </c>
      <c r="CN11" s="96">
        <f>CL11+CM11</f>
        <v>0.75882352941176467</v>
      </c>
      <c r="CO11" s="104">
        <f>DATA!$FW70</f>
        <v>601</v>
      </c>
    </row>
    <row r="13" spans="1:93" x14ac:dyDescent="0.25">
      <c r="B13" t="s">
        <v>98</v>
      </c>
    </row>
    <row r="14" spans="1:93" x14ac:dyDescent="0.25">
      <c r="B14" s="69" t="s">
        <v>99</v>
      </c>
    </row>
    <row r="15" spans="1:93" x14ac:dyDescent="0.25">
      <c r="B15" s="69" t="s">
        <v>100</v>
      </c>
    </row>
  </sheetData>
  <pageMargins left="0.7" right="0.7" top="0.75" bottom="0.75" header="0.3" footer="0.3"/>
  <pageSetup orientation="landscape" r:id="rId1"/>
  <headerFooter>
    <oddFooter>&amp;L&amp;8OIRA &amp;D&amp;C&amp;8&amp;P&amp;R&amp;8&amp;F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12"/>
  <sheetViews>
    <sheetView zoomScaleNormal="100" workbookViewId="0">
      <pane xSplit="2" ySplit="6" topLeftCell="C7" activePane="bottomRight" state="frozen"/>
      <selection activeCell="AS3" sqref="AS3:AY3"/>
      <selection pane="topRight" activeCell="AS3" sqref="AS3:AY3"/>
      <selection pane="bottomLeft" activeCell="AS3" sqref="AS3:AY3"/>
      <selection pane="bottomRight" activeCell="AS3" sqref="AS3:AY3"/>
    </sheetView>
  </sheetViews>
  <sheetFormatPr defaultRowHeight="15" x14ac:dyDescent="0.25"/>
  <cols>
    <col min="1" max="1" width="2.85546875" customWidth="1"/>
    <col min="2" max="2" width="19.140625" customWidth="1"/>
    <col min="3" max="4" width="6.85546875" customWidth="1"/>
    <col min="5" max="5" width="8.28515625" style="71" customWidth="1"/>
    <col min="6" max="7" width="6.85546875" customWidth="1"/>
    <col min="8" max="8" width="8.28515625" style="71" customWidth="1"/>
    <col min="9" max="9" width="5.5703125" customWidth="1"/>
    <col min="10" max="11" width="6.85546875" customWidth="1"/>
    <col min="12" max="12" width="8.28515625" style="71" customWidth="1"/>
    <col min="13" max="14" width="6.85546875" customWidth="1"/>
    <col min="15" max="15" width="8.28515625" style="71" customWidth="1"/>
    <col min="16" max="16" width="5.5703125" customWidth="1"/>
    <col min="17" max="18" width="6.85546875" customWidth="1"/>
    <col min="19" max="19" width="8.28515625" style="71" customWidth="1"/>
    <col min="20" max="21" width="6.85546875" customWidth="1"/>
    <col min="22" max="22" width="8.28515625" style="71" customWidth="1"/>
    <col min="23" max="23" width="5.5703125" customWidth="1"/>
    <col min="24" max="25" width="6.85546875" customWidth="1"/>
    <col min="27" max="28" width="6.85546875" customWidth="1"/>
    <col min="30" max="30" width="5.5703125" customWidth="1"/>
    <col min="31" max="32" width="6.85546875" customWidth="1"/>
    <col min="34" max="35" width="6.85546875" customWidth="1"/>
    <col min="37" max="37" width="5.5703125" customWidth="1"/>
    <col min="44" max="44" width="6.85546875" customWidth="1"/>
    <col min="51" max="51" width="6" customWidth="1"/>
    <col min="58" max="58" width="6" customWidth="1"/>
    <col min="59" max="64" width="8.85546875" style="118"/>
    <col min="65" max="65" width="6" style="118" customWidth="1"/>
    <col min="66" max="71" width="8.85546875" style="118"/>
    <col min="72" max="72" width="6" style="118" customWidth="1"/>
    <col min="73" max="78" width="8.85546875" style="118"/>
    <col min="79" max="79" width="6" style="118" customWidth="1"/>
    <col min="80" max="85" width="9.140625" style="118"/>
    <col min="86" max="86" width="6" style="118" customWidth="1"/>
    <col min="87" max="92" width="9.140625" style="118"/>
    <col min="93" max="93" width="6" style="118" customWidth="1"/>
  </cols>
  <sheetData>
    <row r="1" spans="1:93" ht="18.75" customHeight="1" x14ac:dyDescent="0.3">
      <c r="B1" s="22" t="s">
        <v>72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150"/>
      <c r="S1" s="22"/>
      <c r="V1" s="22"/>
    </row>
    <row r="2" spans="1:93" ht="19.5" customHeight="1" thickBot="1" x14ac:dyDescent="0.35">
      <c r="A2" s="23"/>
      <c r="B2" s="23" t="s">
        <v>89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S2" s="23"/>
      <c r="V2" s="23"/>
    </row>
    <row r="3" spans="1:93" x14ac:dyDescent="0.25">
      <c r="A3" s="2"/>
      <c r="B3" s="21"/>
      <c r="C3" s="143" t="s">
        <v>67</v>
      </c>
      <c r="D3" s="135"/>
      <c r="E3" s="135"/>
      <c r="F3" s="135"/>
      <c r="G3" s="135"/>
      <c r="H3" s="135"/>
      <c r="I3" s="136"/>
      <c r="J3" s="142" t="s">
        <v>70</v>
      </c>
      <c r="K3" s="140"/>
      <c r="L3" s="140"/>
      <c r="M3" s="140"/>
      <c r="N3" s="140"/>
      <c r="O3" s="140"/>
      <c r="P3" s="141"/>
      <c r="Q3" s="142" t="s">
        <v>71</v>
      </c>
      <c r="R3" s="140"/>
      <c r="S3" s="140"/>
      <c r="T3" s="140"/>
      <c r="U3" s="140"/>
      <c r="V3" s="140"/>
      <c r="W3" s="141"/>
      <c r="X3" s="142" t="s">
        <v>102</v>
      </c>
      <c r="Y3" s="140"/>
      <c r="Z3" s="140"/>
      <c r="AA3" s="140"/>
      <c r="AB3" s="140"/>
      <c r="AC3" s="140"/>
      <c r="AD3" s="141"/>
      <c r="AE3" s="142" t="s">
        <v>103</v>
      </c>
      <c r="AF3" s="140"/>
      <c r="AG3" s="140"/>
      <c r="AH3" s="140"/>
      <c r="AI3" s="140"/>
      <c r="AJ3" s="140"/>
      <c r="AK3" s="141"/>
      <c r="AL3" s="142" t="s">
        <v>104</v>
      </c>
      <c r="AM3" s="140"/>
      <c r="AN3" s="140"/>
      <c r="AO3" s="140"/>
      <c r="AP3" s="140"/>
      <c r="AQ3" s="140"/>
      <c r="AR3" s="141"/>
      <c r="AS3" s="142" t="s">
        <v>175</v>
      </c>
      <c r="AT3" s="140"/>
      <c r="AU3" s="140"/>
      <c r="AV3" s="140"/>
      <c r="AW3" s="140"/>
      <c r="AX3" s="140"/>
      <c r="AY3" s="141"/>
      <c r="AZ3" s="142" t="s">
        <v>178</v>
      </c>
      <c r="BA3" s="140"/>
      <c r="BB3" s="140"/>
      <c r="BC3" s="140"/>
      <c r="BD3" s="140"/>
      <c r="BE3" s="140"/>
      <c r="BF3" s="141"/>
      <c r="BG3" s="142" t="s">
        <v>179</v>
      </c>
      <c r="BH3" s="140"/>
      <c r="BI3" s="140"/>
      <c r="BJ3" s="140"/>
      <c r="BK3" s="140"/>
      <c r="BL3" s="140"/>
      <c r="BM3" s="141"/>
      <c r="BN3" s="142" t="s">
        <v>182</v>
      </c>
      <c r="BO3" s="140"/>
      <c r="BP3" s="140"/>
      <c r="BQ3" s="140"/>
      <c r="BR3" s="140"/>
      <c r="BS3" s="140"/>
      <c r="BT3" s="141"/>
      <c r="BU3" s="142" t="s">
        <v>183</v>
      </c>
      <c r="BV3" s="140"/>
      <c r="BW3" s="140"/>
      <c r="BX3" s="140"/>
      <c r="BY3" s="140"/>
      <c r="BZ3" s="140"/>
      <c r="CA3" s="141"/>
      <c r="CB3" s="142" t="s">
        <v>184</v>
      </c>
      <c r="CC3" s="140"/>
      <c r="CD3" s="140"/>
      <c r="CE3" s="140"/>
      <c r="CF3" s="140"/>
      <c r="CG3" s="140"/>
      <c r="CH3" s="141"/>
      <c r="CI3" s="142" t="s">
        <v>192</v>
      </c>
      <c r="CJ3" s="140"/>
      <c r="CK3" s="140"/>
      <c r="CL3" s="140"/>
      <c r="CM3" s="140"/>
      <c r="CN3" s="140"/>
      <c r="CO3" s="141"/>
    </row>
    <row r="4" spans="1:93" s="52" customFormat="1" ht="15" customHeight="1" x14ac:dyDescent="0.25">
      <c r="A4" s="3"/>
      <c r="B4" s="51"/>
      <c r="C4" s="144" t="s">
        <v>97</v>
      </c>
      <c r="D4" s="145"/>
      <c r="E4" s="145"/>
      <c r="F4" s="145"/>
      <c r="G4" s="145"/>
      <c r="H4" s="148"/>
      <c r="I4" s="64" t="s">
        <v>9</v>
      </c>
      <c r="J4" s="144" t="s">
        <v>97</v>
      </c>
      <c r="K4" s="145"/>
      <c r="L4" s="145"/>
      <c r="M4" s="145"/>
      <c r="N4" s="145"/>
      <c r="O4" s="148"/>
      <c r="P4" s="64" t="s">
        <v>9</v>
      </c>
      <c r="Q4" s="144" t="s">
        <v>97</v>
      </c>
      <c r="R4" s="145"/>
      <c r="S4" s="145"/>
      <c r="T4" s="145"/>
      <c r="U4" s="145"/>
      <c r="V4" s="148"/>
      <c r="W4" s="64" t="s">
        <v>9</v>
      </c>
      <c r="X4" s="144" t="s">
        <v>97</v>
      </c>
      <c r="Y4" s="145"/>
      <c r="Z4" s="145"/>
      <c r="AA4" s="145"/>
      <c r="AB4" s="145"/>
      <c r="AC4" s="148"/>
      <c r="AD4" s="64" t="s">
        <v>9</v>
      </c>
      <c r="AE4" s="147" t="s">
        <v>97</v>
      </c>
      <c r="AF4" s="145"/>
      <c r="AG4" s="145"/>
      <c r="AH4" s="145"/>
      <c r="AI4" s="145"/>
      <c r="AJ4" s="148"/>
      <c r="AK4" s="64" t="s">
        <v>9</v>
      </c>
      <c r="AL4" s="147" t="s">
        <v>97</v>
      </c>
      <c r="AM4" s="145"/>
      <c r="AN4" s="145"/>
      <c r="AO4" s="145"/>
      <c r="AP4" s="145"/>
      <c r="AQ4" s="148"/>
      <c r="AR4" s="64" t="s">
        <v>9</v>
      </c>
      <c r="AS4" s="147" t="s">
        <v>97</v>
      </c>
      <c r="AT4" s="145"/>
      <c r="AU4" s="145"/>
      <c r="AV4" s="145"/>
      <c r="AW4" s="145"/>
      <c r="AX4" s="148"/>
      <c r="AY4" s="64" t="s">
        <v>9</v>
      </c>
      <c r="AZ4" s="147" t="s">
        <v>97</v>
      </c>
      <c r="BA4" s="145"/>
      <c r="BB4" s="145"/>
      <c r="BC4" s="145"/>
      <c r="BD4" s="145"/>
      <c r="BE4" s="148"/>
      <c r="BF4" s="64" t="s">
        <v>9</v>
      </c>
      <c r="BG4" s="147" t="s">
        <v>97</v>
      </c>
      <c r="BH4" s="145"/>
      <c r="BI4" s="145"/>
      <c r="BJ4" s="145"/>
      <c r="BK4" s="145"/>
      <c r="BL4" s="148"/>
      <c r="BM4" s="64" t="s">
        <v>9</v>
      </c>
      <c r="BN4" s="147" t="s">
        <v>97</v>
      </c>
      <c r="BO4" s="145"/>
      <c r="BP4" s="145"/>
      <c r="BQ4" s="145"/>
      <c r="BR4" s="145"/>
      <c r="BS4" s="148"/>
      <c r="BT4" s="64" t="s">
        <v>9</v>
      </c>
      <c r="BU4" s="147" t="s">
        <v>97</v>
      </c>
      <c r="BV4" s="145"/>
      <c r="BW4" s="145"/>
      <c r="BX4" s="145"/>
      <c r="BY4" s="145"/>
      <c r="BZ4" s="148"/>
      <c r="CA4" s="64" t="s">
        <v>9</v>
      </c>
      <c r="CB4" s="147" t="s">
        <v>97</v>
      </c>
      <c r="CC4" s="145"/>
      <c r="CD4" s="145"/>
      <c r="CE4" s="145"/>
      <c r="CF4" s="145"/>
      <c r="CG4" s="148"/>
      <c r="CH4" s="64" t="s">
        <v>9</v>
      </c>
      <c r="CI4" s="147" t="s">
        <v>97</v>
      </c>
      <c r="CJ4" s="145"/>
      <c r="CK4" s="145"/>
      <c r="CL4" s="145"/>
      <c r="CM4" s="145"/>
      <c r="CN4" s="148"/>
      <c r="CO4" s="64" t="s">
        <v>9</v>
      </c>
    </row>
    <row r="5" spans="1:93" s="52" customFormat="1" ht="15" customHeight="1" x14ac:dyDescent="0.25">
      <c r="A5" s="3"/>
      <c r="B5" s="51"/>
      <c r="C5" s="144" t="s">
        <v>90</v>
      </c>
      <c r="D5" s="145"/>
      <c r="E5" s="149"/>
      <c r="F5" s="144" t="s">
        <v>91</v>
      </c>
      <c r="G5" s="146"/>
      <c r="H5" s="149"/>
      <c r="I5" s="64" t="s">
        <v>194</v>
      </c>
      <c r="J5" s="144" t="s">
        <v>90</v>
      </c>
      <c r="K5" s="145"/>
      <c r="L5" s="149"/>
      <c r="M5" s="144" t="s">
        <v>91</v>
      </c>
      <c r="N5" s="146"/>
      <c r="O5" s="149"/>
      <c r="P5" s="64" t="s">
        <v>194</v>
      </c>
      <c r="Q5" s="144" t="s">
        <v>90</v>
      </c>
      <c r="R5" s="145"/>
      <c r="S5" s="149"/>
      <c r="T5" s="144" t="s">
        <v>91</v>
      </c>
      <c r="U5" s="146"/>
      <c r="V5" s="149"/>
      <c r="W5" s="64" t="s">
        <v>194</v>
      </c>
      <c r="X5" s="144" t="s">
        <v>90</v>
      </c>
      <c r="Y5" s="145"/>
      <c r="Z5" s="149"/>
      <c r="AA5" s="144" t="s">
        <v>91</v>
      </c>
      <c r="AB5" s="146"/>
      <c r="AC5" s="149"/>
      <c r="AD5" s="64" t="s">
        <v>194</v>
      </c>
      <c r="AE5" s="147" t="s">
        <v>90</v>
      </c>
      <c r="AF5" s="145"/>
      <c r="AG5" s="149"/>
      <c r="AH5" s="144" t="s">
        <v>91</v>
      </c>
      <c r="AI5" s="146"/>
      <c r="AJ5" s="149"/>
      <c r="AK5" s="64" t="s">
        <v>194</v>
      </c>
      <c r="AL5" s="147" t="s">
        <v>90</v>
      </c>
      <c r="AM5" s="145"/>
      <c r="AN5" s="149"/>
      <c r="AO5" s="144" t="s">
        <v>91</v>
      </c>
      <c r="AP5" s="146"/>
      <c r="AQ5" s="149"/>
      <c r="AR5" s="64" t="s">
        <v>194</v>
      </c>
      <c r="AS5" s="147" t="s">
        <v>90</v>
      </c>
      <c r="AT5" s="145"/>
      <c r="AU5" s="149"/>
      <c r="AV5" s="144" t="s">
        <v>91</v>
      </c>
      <c r="AW5" s="146"/>
      <c r="AX5" s="149"/>
      <c r="AY5" s="64" t="s">
        <v>194</v>
      </c>
      <c r="AZ5" s="147" t="s">
        <v>90</v>
      </c>
      <c r="BA5" s="145"/>
      <c r="BB5" s="149"/>
      <c r="BC5" s="144" t="s">
        <v>91</v>
      </c>
      <c r="BD5" s="146"/>
      <c r="BE5" s="149"/>
      <c r="BF5" s="64" t="s">
        <v>194</v>
      </c>
      <c r="BG5" s="147" t="s">
        <v>90</v>
      </c>
      <c r="BH5" s="145"/>
      <c r="BI5" s="149"/>
      <c r="BJ5" s="144" t="s">
        <v>91</v>
      </c>
      <c r="BK5" s="146"/>
      <c r="BL5" s="149"/>
      <c r="BM5" s="64" t="s">
        <v>194</v>
      </c>
      <c r="BN5" s="147" t="s">
        <v>90</v>
      </c>
      <c r="BO5" s="145"/>
      <c r="BP5" s="149"/>
      <c r="BQ5" s="144" t="s">
        <v>91</v>
      </c>
      <c r="BR5" s="146"/>
      <c r="BS5" s="149"/>
      <c r="BT5" s="64" t="s">
        <v>194</v>
      </c>
      <c r="BU5" s="147" t="s">
        <v>90</v>
      </c>
      <c r="BV5" s="145"/>
      <c r="BW5" s="149"/>
      <c r="BX5" s="144" t="s">
        <v>91</v>
      </c>
      <c r="BY5" s="146"/>
      <c r="BZ5" s="149"/>
      <c r="CA5" s="64" t="s">
        <v>194</v>
      </c>
      <c r="CB5" s="147" t="s">
        <v>90</v>
      </c>
      <c r="CC5" s="145"/>
      <c r="CD5" s="149"/>
      <c r="CE5" s="144" t="s">
        <v>91</v>
      </c>
      <c r="CF5" s="146"/>
      <c r="CG5" s="149"/>
      <c r="CH5" s="64" t="s">
        <v>194</v>
      </c>
      <c r="CI5" s="147" t="s">
        <v>90</v>
      </c>
      <c r="CJ5" s="145"/>
      <c r="CK5" s="149"/>
      <c r="CL5" s="144" t="s">
        <v>91</v>
      </c>
      <c r="CM5" s="146"/>
      <c r="CN5" s="149"/>
      <c r="CO5" s="64" t="s">
        <v>194</v>
      </c>
    </row>
    <row r="6" spans="1:93" s="52" customFormat="1" ht="33" customHeight="1" thickBot="1" x14ac:dyDescent="0.3">
      <c r="A6" s="11"/>
      <c r="B6" s="12"/>
      <c r="C6" s="30" t="s">
        <v>68</v>
      </c>
      <c r="D6" s="31" t="s">
        <v>69</v>
      </c>
      <c r="E6" s="152" t="s">
        <v>195</v>
      </c>
      <c r="F6" s="30" t="s">
        <v>68</v>
      </c>
      <c r="G6" s="31" t="s">
        <v>69</v>
      </c>
      <c r="H6" s="152" t="s">
        <v>195</v>
      </c>
      <c r="I6" s="151"/>
      <c r="J6" s="30" t="s">
        <v>68</v>
      </c>
      <c r="K6" s="31" t="s">
        <v>69</v>
      </c>
      <c r="L6" s="152" t="s">
        <v>195</v>
      </c>
      <c r="M6" s="30" t="s">
        <v>68</v>
      </c>
      <c r="N6" s="31" t="s">
        <v>69</v>
      </c>
      <c r="O6" s="152" t="s">
        <v>195</v>
      </c>
      <c r="P6" s="151"/>
      <c r="Q6" s="30" t="s">
        <v>68</v>
      </c>
      <c r="R6" s="31" t="s">
        <v>69</v>
      </c>
      <c r="S6" s="152" t="s">
        <v>195</v>
      </c>
      <c r="T6" s="30" t="s">
        <v>68</v>
      </c>
      <c r="U6" s="31" t="s">
        <v>69</v>
      </c>
      <c r="V6" s="152" t="s">
        <v>195</v>
      </c>
      <c r="W6" s="151"/>
      <c r="X6" s="30" t="s">
        <v>68</v>
      </c>
      <c r="Y6" s="31" t="s">
        <v>69</v>
      </c>
      <c r="Z6" s="152" t="s">
        <v>195</v>
      </c>
      <c r="AA6" s="30" t="s">
        <v>68</v>
      </c>
      <c r="AB6" s="31" t="s">
        <v>69</v>
      </c>
      <c r="AC6" s="152" t="s">
        <v>195</v>
      </c>
      <c r="AD6" s="151"/>
      <c r="AE6" s="88" t="s">
        <v>68</v>
      </c>
      <c r="AF6" s="31" t="s">
        <v>69</v>
      </c>
      <c r="AG6" s="152" t="s">
        <v>195</v>
      </c>
      <c r="AH6" s="30" t="s">
        <v>68</v>
      </c>
      <c r="AI6" s="31" t="s">
        <v>69</v>
      </c>
      <c r="AJ6" s="152" t="s">
        <v>195</v>
      </c>
      <c r="AK6" s="151"/>
      <c r="AL6" s="88" t="s">
        <v>68</v>
      </c>
      <c r="AM6" s="31" t="s">
        <v>69</v>
      </c>
      <c r="AN6" s="152" t="s">
        <v>195</v>
      </c>
      <c r="AO6" s="30" t="s">
        <v>68</v>
      </c>
      <c r="AP6" s="31" t="s">
        <v>69</v>
      </c>
      <c r="AQ6" s="152" t="s">
        <v>195</v>
      </c>
      <c r="AR6" s="151"/>
      <c r="AS6" s="88" t="s">
        <v>68</v>
      </c>
      <c r="AT6" s="31" t="s">
        <v>69</v>
      </c>
      <c r="AU6" s="152" t="s">
        <v>195</v>
      </c>
      <c r="AV6" s="30" t="s">
        <v>68</v>
      </c>
      <c r="AW6" s="31" t="s">
        <v>69</v>
      </c>
      <c r="AX6" s="152" t="s">
        <v>195</v>
      </c>
      <c r="AY6" s="151"/>
      <c r="AZ6" s="88" t="s">
        <v>68</v>
      </c>
      <c r="BA6" s="31" t="s">
        <v>69</v>
      </c>
      <c r="BB6" s="152" t="s">
        <v>195</v>
      </c>
      <c r="BC6" s="30" t="s">
        <v>68</v>
      </c>
      <c r="BD6" s="31" t="s">
        <v>69</v>
      </c>
      <c r="BE6" s="152" t="s">
        <v>195</v>
      </c>
      <c r="BF6" s="151"/>
      <c r="BG6" s="88" t="s">
        <v>68</v>
      </c>
      <c r="BH6" s="31" t="s">
        <v>69</v>
      </c>
      <c r="BI6" s="152" t="s">
        <v>195</v>
      </c>
      <c r="BJ6" s="30" t="s">
        <v>68</v>
      </c>
      <c r="BK6" s="31" t="s">
        <v>69</v>
      </c>
      <c r="BL6" s="152" t="s">
        <v>195</v>
      </c>
      <c r="BM6" s="151"/>
      <c r="BN6" s="88" t="s">
        <v>68</v>
      </c>
      <c r="BO6" s="31" t="s">
        <v>69</v>
      </c>
      <c r="BP6" s="152" t="s">
        <v>195</v>
      </c>
      <c r="BQ6" s="30" t="s">
        <v>68</v>
      </c>
      <c r="BR6" s="31" t="s">
        <v>69</v>
      </c>
      <c r="BS6" s="152" t="s">
        <v>195</v>
      </c>
      <c r="BT6" s="151"/>
      <c r="BU6" s="88" t="s">
        <v>68</v>
      </c>
      <c r="BV6" s="31" t="s">
        <v>69</v>
      </c>
      <c r="BW6" s="152" t="s">
        <v>195</v>
      </c>
      <c r="BX6" s="30" t="s">
        <v>68</v>
      </c>
      <c r="BY6" s="31" t="s">
        <v>69</v>
      </c>
      <c r="BZ6" s="152" t="s">
        <v>195</v>
      </c>
      <c r="CA6" s="151"/>
      <c r="CB6" s="88" t="s">
        <v>68</v>
      </c>
      <c r="CC6" s="31" t="s">
        <v>69</v>
      </c>
      <c r="CD6" s="152" t="s">
        <v>195</v>
      </c>
      <c r="CE6" s="30" t="s">
        <v>68</v>
      </c>
      <c r="CF6" s="31" t="s">
        <v>69</v>
      </c>
      <c r="CG6" s="152" t="s">
        <v>195</v>
      </c>
      <c r="CH6" s="151"/>
      <c r="CI6" s="88" t="s">
        <v>68</v>
      </c>
      <c r="CJ6" s="31" t="s">
        <v>69</v>
      </c>
      <c r="CK6" s="152" t="s">
        <v>195</v>
      </c>
      <c r="CL6" s="30" t="s">
        <v>68</v>
      </c>
      <c r="CM6" s="31" t="s">
        <v>69</v>
      </c>
      <c r="CN6" s="152" t="s">
        <v>195</v>
      </c>
      <c r="CO6" s="151"/>
    </row>
    <row r="7" spans="1:93" ht="15.75" thickTop="1" x14ac:dyDescent="0.25">
      <c r="A7" s="45"/>
      <c r="B7" s="46" t="str">
        <f>DATA!A66</f>
        <v>No-Major</v>
      </c>
      <c r="C7" s="48">
        <f>DATA!D66/DATA!$L66</f>
        <v>0.31513647642679898</v>
      </c>
      <c r="D7" s="47">
        <f>DATA!E66/DATA!$L66</f>
        <v>0.40570719602977667</v>
      </c>
      <c r="E7" s="57">
        <f>C7+D7</f>
        <v>0.72084367245657566</v>
      </c>
      <c r="F7" s="48">
        <f>DATA!F66/DATA!$M66</f>
        <v>0.40566037735849059</v>
      </c>
      <c r="G7" s="49">
        <f>DATA!G66/DATA!$M66</f>
        <v>0.21698113207547171</v>
      </c>
      <c r="H7" s="62">
        <f>F7+G7</f>
        <v>0.62264150943396235</v>
      </c>
      <c r="I7" s="50">
        <f>DATA!N31</f>
        <v>513</v>
      </c>
      <c r="J7" s="48">
        <f>DATA!Q66/DATA!$Y66</f>
        <v>0.30067567567567566</v>
      </c>
      <c r="K7" s="47">
        <f>DATA!R66/DATA!$Y66</f>
        <v>0.42454954954954954</v>
      </c>
      <c r="L7" s="57">
        <f>J7+K7</f>
        <v>0.72522522522522515</v>
      </c>
      <c r="M7" s="48">
        <f>DATA!S66/DATA!$Z66</f>
        <v>0.3925233644859813</v>
      </c>
      <c r="N7" s="49">
        <f>DATA!T66/DATA!$Z66</f>
        <v>0.29906542056074764</v>
      </c>
      <c r="O7" s="62">
        <f>M7+N7</f>
        <v>0.69158878504672894</v>
      </c>
      <c r="P7" s="50">
        <f>DATA!AA66</f>
        <v>995</v>
      </c>
      <c r="Q7" s="48">
        <f>DATA!AD66/DATA!$AL66</f>
        <v>0.33294797687861272</v>
      </c>
      <c r="R7" s="47">
        <f>DATA!AE66/DATA!$AL66</f>
        <v>0.41040462427745666</v>
      </c>
      <c r="S7" s="57">
        <f>Q7+R7</f>
        <v>0.74335260115606938</v>
      </c>
      <c r="T7" s="48">
        <f>DATA!AF66/DATA!$AM66</f>
        <v>0.37614678899082571</v>
      </c>
      <c r="U7" s="49">
        <f>DATA!AG66/DATA!$AM66</f>
        <v>0.33027522935779818</v>
      </c>
      <c r="V7" s="62">
        <f>T7+U7</f>
        <v>0.70642201834862384</v>
      </c>
      <c r="W7" s="50">
        <f>DATA!AN66</f>
        <v>974</v>
      </c>
      <c r="X7" s="48">
        <f>DATA!AQ66/DATA!$AY66</f>
        <v>0.34539089848308052</v>
      </c>
      <c r="Y7" s="47">
        <f>DATA!AR66/DATA!$AY66</f>
        <v>0.38856476079346558</v>
      </c>
      <c r="Z7" s="57">
        <f>X7+Y7</f>
        <v>0.73395565927654616</v>
      </c>
      <c r="AA7" s="48">
        <f>DATA!AS66/DATA!$AZ66</f>
        <v>0.47540983606557374</v>
      </c>
      <c r="AB7" s="49">
        <f>DATA!AT66/DATA!$AZ66</f>
        <v>0.21311475409836064</v>
      </c>
      <c r="AC7" s="62">
        <f>AA7+AB7</f>
        <v>0.68852459016393441</v>
      </c>
      <c r="AD7" s="50">
        <f>DATA!BA66</f>
        <v>979</v>
      </c>
      <c r="AE7" s="99">
        <f>DATA!BE67/DATA!$BM67</f>
        <v>0.33842239185750639</v>
      </c>
      <c r="AF7" s="47">
        <f>DATA!BF67/DATA!$BM67</f>
        <v>0.37786259541984735</v>
      </c>
      <c r="AG7" s="57">
        <f>AE7+AF7</f>
        <v>0.71628498727735379</v>
      </c>
      <c r="AH7" s="48">
        <f>DATA!BG67/DATA!$BN67</f>
        <v>0.40697674418604651</v>
      </c>
      <c r="AI7" s="49">
        <f>DATA!BH67/DATA!$BN67</f>
        <v>0.27906976744186046</v>
      </c>
      <c r="AJ7" s="62">
        <f>AH7+AI7</f>
        <v>0.68604651162790697</v>
      </c>
      <c r="AK7" s="50">
        <f>DATA!BO67</f>
        <v>872</v>
      </c>
      <c r="AL7" s="99">
        <f>DATA!BS67/DATA!$CA67</f>
        <v>0.28813559322033899</v>
      </c>
      <c r="AM7" s="47">
        <f>DATA!BT67/DATA!$CA67</f>
        <v>0.39104116222760288</v>
      </c>
      <c r="AN7" s="57">
        <f>AL7+AM7</f>
        <v>0.67917675544794187</v>
      </c>
      <c r="AO7" s="48">
        <f>DATA!BU67/DATA!$CB67</f>
        <v>0.38461538461538464</v>
      </c>
      <c r="AP7" s="49">
        <f>DATA!BV67/DATA!$CB67</f>
        <v>0.37362637362637363</v>
      </c>
      <c r="AQ7" s="62">
        <f>AO7+AP7</f>
        <v>0.75824175824175821</v>
      </c>
      <c r="AR7" s="50">
        <f>DATA!CC67</f>
        <v>917</v>
      </c>
      <c r="AS7" s="99">
        <f>DATA!CG67/DATA!$CO67</f>
        <v>0.41410256410256413</v>
      </c>
      <c r="AT7" s="47">
        <f>DATA!CH67/DATA!$CO67</f>
        <v>0.32179487179487182</v>
      </c>
      <c r="AU7" s="57">
        <f>AS7+AT7</f>
        <v>0.73589743589743595</v>
      </c>
      <c r="AV7" s="48">
        <f>DATA!CI67/DATA!$CP67</f>
        <v>0.38297872340425532</v>
      </c>
      <c r="AW7" s="49">
        <f>DATA!CJ67/DATA!$CP67</f>
        <v>0.24468085106382978</v>
      </c>
      <c r="AX7" s="62">
        <f>AV7+AW7</f>
        <v>0.62765957446808507</v>
      </c>
      <c r="AY7" s="50">
        <f>DATA!$CQ67</f>
        <v>874</v>
      </c>
      <c r="AZ7" s="99">
        <f>DATA!CU69/DATA!$DC69</f>
        <v>0.47603305785123967</v>
      </c>
      <c r="BA7" s="47">
        <f>DATA!CV69/DATA!$DC69</f>
        <v>0.29090909090909089</v>
      </c>
      <c r="BB7" s="57">
        <f>AZ7+BA7</f>
        <v>0.76694214876033051</v>
      </c>
      <c r="BC7" s="48">
        <f>DATA!CW69/DATA!$DD69</f>
        <v>0.43548387096774194</v>
      </c>
      <c r="BD7" s="49">
        <f>DATA!CX69/DATA!$DD69</f>
        <v>0.20967741935483872</v>
      </c>
      <c r="BE7" s="62">
        <f>BC7+BD7</f>
        <v>0.64516129032258063</v>
      </c>
      <c r="BF7" s="50">
        <f>DATA!$DE69</f>
        <v>667</v>
      </c>
      <c r="BG7" s="99">
        <f>DATA!DI69/DATA!$DQ69</f>
        <v>0.44230769230769229</v>
      </c>
      <c r="BH7" s="47">
        <f>DATA!DJ69/DATA!$DQ69</f>
        <v>0.27307692307692305</v>
      </c>
      <c r="BI7" s="57">
        <f>BG7+BH7</f>
        <v>0.71538461538461529</v>
      </c>
      <c r="BJ7" s="48">
        <f>DATA!DK69/DATA!$DR69</f>
        <v>0.6271186440677966</v>
      </c>
      <c r="BK7" s="49">
        <f>DATA!DL69/DATA!$DR69</f>
        <v>0.13559322033898305</v>
      </c>
      <c r="BL7" s="62">
        <f>BJ7+BK7</f>
        <v>0.76271186440677963</v>
      </c>
      <c r="BM7" s="50">
        <f>DATA!$DS69</f>
        <v>579</v>
      </c>
      <c r="BN7" s="99">
        <f>DATA!DW69/DATA!$EE69</f>
        <v>0.44031311154598823</v>
      </c>
      <c r="BO7" s="47">
        <f>DATA!DX69/DATA!$EE69</f>
        <v>0.22504892367906065</v>
      </c>
      <c r="BP7" s="57">
        <f>BN7+BO7</f>
        <v>0.66536203522504889</v>
      </c>
      <c r="BQ7" s="48">
        <f>DATA!DY69/DATA!$EF69</f>
        <v>0.38461538461538464</v>
      </c>
      <c r="BR7" s="49">
        <f>DATA!DZ69/DATA!$EF69</f>
        <v>0.21153846153846154</v>
      </c>
      <c r="BS7" s="62">
        <f>BQ7+BR7</f>
        <v>0.59615384615384615</v>
      </c>
      <c r="BT7" s="50">
        <f>DATA!$EG69</f>
        <v>563</v>
      </c>
      <c r="BU7" s="99">
        <f>DATA!EK69/DATA!$ES69</f>
        <v>0.44170403587443946</v>
      </c>
      <c r="BV7" s="47">
        <f>DATA!EL69/DATA!$ES69</f>
        <v>0.20627802690582961</v>
      </c>
      <c r="BW7" s="57">
        <f>BU7+BV7</f>
        <v>0.64798206278026904</v>
      </c>
      <c r="BX7" s="48">
        <f>DATA!EM69/DATA!$ET69</f>
        <v>0.56000000000000005</v>
      </c>
      <c r="BY7" s="49">
        <f>DATA!EN69/DATA!$ET69</f>
        <v>0.08</v>
      </c>
      <c r="BZ7" s="62">
        <f>BX7+BY7</f>
        <v>0.64</v>
      </c>
      <c r="CA7" s="50">
        <f>DATA!$EU69</f>
        <v>496</v>
      </c>
      <c r="CB7" s="99">
        <f>DATA!EY71/DATA!$FG71</f>
        <v>0.4841075794621027</v>
      </c>
      <c r="CC7" s="47">
        <f>DATA!EZ71/DATA!$FG71</f>
        <v>0.1980440097799511</v>
      </c>
      <c r="CD7" s="57">
        <f>CB7+CC7</f>
        <v>0.68215158924205377</v>
      </c>
      <c r="CE7" s="48">
        <f>DATA!FA71/DATA!$FH71</f>
        <v>0.47368421052631576</v>
      </c>
      <c r="CF7" s="49">
        <f>DATA!FB71/DATA!$FH71</f>
        <v>0</v>
      </c>
      <c r="CG7" s="62">
        <f>CE7+CF7</f>
        <v>0.47368421052631576</v>
      </c>
      <c r="CH7" s="50">
        <f>DATA!$FI71</f>
        <v>428</v>
      </c>
      <c r="CI7" s="99">
        <f>DATA!FM71/DATA!$FU71</f>
        <v>0.528169014084507</v>
      </c>
      <c r="CJ7" s="47">
        <f>DATA!FN71/DATA!$FU71</f>
        <v>0.17370892018779344</v>
      </c>
      <c r="CK7" s="57">
        <f>CI7+CJ7</f>
        <v>0.7018779342723005</v>
      </c>
      <c r="CL7" s="48">
        <f>DATA!FO71/DATA!$FV71</f>
        <v>0.57894736842105265</v>
      </c>
      <c r="CM7" s="49">
        <f>DATA!FP71/DATA!$FV71</f>
        <v>5.2631578947368418E-2</v>
      </c>
      <c r="CN7" s="62">
        <f>CL7+CM7</f>
        <v>0.63157894736842102</v>
      </c>
      <c r="CO7" s="50">
        <f>DATA!$FW71</f>
        <v>445</v>
      </c>
    </row>
    <row r="8" spans="1:93" ht="15.75" thickBot="1" x14ac:dyDescent="0.3">
      <c r="A8" s="8" t="s">
        <v>8</v>
      </c>
      <c r="B8" s="9" t="str">
        <f>DATA!A67</f>
        <v>General Studies</v>
      </c>
      <c r="C8" s="18">
        <f>DATA!D67/DATA!$L67</f>
        <v>0.2</v>
      </c>
      <c r="D8" s="10">
        <f>DATA!E67/DATA!$L67</f>
        <v>0.52307692307692311</v>
      </c>
      <c r="E8" s="80">
        <f>C8+D8</f>
        <v>0.72307692307692317</v>
      </c>
      <c r="F8" s="18">
        <f>DATA!F67/DATA!$M67</f>
        <v>0.14130434782608695</v>
      </c>
      <c r="G8" s="27">
        <f>DATA!G67/DATA!$M67</f>
        <v>0.65217391304347827</v>
      </c>
      <c r="H8" s="81">
        <f>F8+G8</f>
        <v>0.79347826086956519</v>
      </c>
      <c r="I8" s="20">
        <f>DATA!N67</f>
        <v>157</v>
      </c>
      <c r="J8" s="18">
        <f>DATA!Q67/DATA!$Y67</f>
        <v>0.296875</v>
      </c>
      <c r="K8" s="10">
        <f>DATA!R67/DATA!$Y67</f>
        <v>0.453125</v>
      </c>
      <c r="L8" s="80">
        <f>J8+K8</f>
        <v>0.75</v>
      </c>
      <c r="M8" s="18">
        <f>DATA!S67/DATA!$Z67</f>
        <v>0.15652173913043479</v>
      </c>
      <c r="N8" s="27">
        <f>DATA!T67/DATA!$Z67</f>
        <v>0.48695652173913045</v>
      </c>
      <c r="O8" s="81">
        <f>M8+N8</f>
        <v>0.64347826086956528</v>
      </c>
      <c r="P8" s="20">
        <f>DATA!AA67</f>
        <v>179</v>
      </c>
      <c r="Q8" s="18">
        <f>DATA!AD67/DATA!$AL67</f>
        <v>0.16</v>
      </c>
      <c r="R8" s="10">
        <f>DATA!AE67/DATA!$AL67</f>
        <v>0.64</v>
      </c>
      <c r="S8" s="80">
        <f>Q8+R8</f>
        <v>0.8</v>
      </c>
      <c r="T8" s="18">
        <f>DATA!AF67/DATA!$AM67</f>
        <v>9.8591549295774641E-2</v>
      </c>
      <c r="U8" s="27">
        <f>DATA!AG67/DATA!$AM67</f>
        <v>0.57746478873239437</v>
      </c>
      <c r="V8" s="81">
        <f>T8+U8</f>
        <v>0.676056338028169</v>
      </c>
      <c r="W8" s="20">
        <f>DATA!AN67</f>
        <v>121</v>
      </c>
      <c r="X8" s="18">
        <f>DATA!AQ67/DATA!$AY67</f>
        <v>0.28947368421052633</v>
      </c>
      <c r="Y8" s="10">
        <f>DATA!AR67/DATA!$AY67</f>
        <v>0.55263157894736847</v>
      </c>
      <c r="Z8" s="80">
        <f>X8+Y8</f>
        <v>0.8421052631578948</v>
      </c>
      <c r="AA8" s="18">
        <f>DATA!AS67/DATA!$AZ67</f>
        <v>0.14492753623188406</v>
      </c>
      <c r="AB8" s="27">
        <f>DATA!AT67/DATA!$AZ67</f>
        <v>0.62318840579710144</v>
      </c>
      <c r="AC8" s="81">
        <f>AA8+AB8</f>
        <v>0.76811594202898548</v>
      </c>
      <c r="AD8" s="20">
        <f>DATA!BA67</f>
        <v>107</v>
      </c>
      <c r="AE8" s="107">
        <f>DATA!BE68/DATA!$BM68</f>
        <v>0.1</v>
      </c>
      <c r="AF8" s="10">
        <f>DATA!BF68/DATA!$BM68</f>
        <v>0.75</v>
      </c>
      <c r="AG8" s="80">
        <f>AE8+AF8</f>
        <v>0.85</v>
      </c>
      <c r="AH8" s="18">
        <f>DATA!BG68/DATA!$BN68</f>
        <v>4.1666666666666664E-2</v>
      </c>
      <c r="AI8" s="27">
        <f>DATA!BH68/DATA!$BN68</f>
        <v>0.69444444444444442</v>
      </c>
      <c r="AJ8" s="81">
        <f>AH8+AI8</f>
        <v>0.73611111111111105</v>
      </c>
      <c r="AK8" s="20">
        <f>DATA!BO68</f>
        <v>92</v>
      </c>
      <c r="AL8" s="107">
        <f>DATA!BS68/DATA!$CA68</f>
        <v>0.27272727272727271</v>
      </c>
      <c r="AM8" s="10">
        <f>DATA!BT68/DATA!$CA68</f>
        <v>0.59090909090909094</v>
      </c>
      <c r="AN8" s="80">
        <f>AL8+AM8</f>
        <v>0.86363636363636365</v>
      </c>
      <c r="AO8" s="18">
        <f>DATA!BU68/DATA!$CB68</f>
        <v>0.11475409836065574</v>
      </c>
      <c r="AP8" s="27">
        <f>DATA!BV68/DATA!$CB68</f>
        <v>0.63934426229508201</v>
      </c>
      <c r="AQ8" s="81">
        <f>AO8+AP8</f>
        <v>0.75409836065573776</v>
      </c>
      <c r="AR8" s="20">
        <f>DATA!CC68</f>
        <v>83</v>
      </c>
      <c r="AS8" s="107">
        <f>DATA!CG68/DATA!$CO68</f>
        <v>7.6923076923076927E-2</v>
      </c>
      <c r="AT8" s="10">
        <f>DATA!CH68/DATA!$CO68</f>
        <v>0.76923076923076927</v>
      </c>
      <c r="AU8" s="80">
        <f>AS8+AT8</f>
        <v>0.84615384615384626</v>
      </c>
      <c r="AV8" s="18">
        <f>DATA!CI68/DATA!$CP68</f>
        <v>0.1111111111111111</v>
      </c>
      <c r="AW8" s="27">
        <f>DATA!CJ68/DATA!$CP68</f>
        <v>0.73333333333333328</v>
      </c>
      <c r="AX8" s="81">
        <f>AV8+AW8</f>
        <v>0.84444444444444433</v>
      </c>
      <c r="AY8" s="20">
        <f>DATA!$CQ68</f>
        <v>58</v>
      </c>
      <c r="AZ8" s="107">
        <f>DATA!CU70/DATA!$DC70</f>
        <v>0.16666666666666666</v>
      </c>
      <c r="BA8" s="10">
        <f>DATA!CV70/DATA!$DC70</f>
        <v>0.58333333333333337</v>
      </c>
      <c r="BB8" s="80">
        <f>AZ8+BA8</f>
        <v>0.75</v>
      </c>
      <c r="BC8" s="18">
        <f>DATA!CW70/DATA!$DD70</f>
        <v>0.23076923076923078</v>
      </c>
      <c r="BD8" s="27">
        <f>DATA!CX70/DATA!$DD70</f>
        <v>0.52307692307692311</v>
      </c>
      <c r="BE8" s="81">
        <f>BC8+BD8</f>
        <v>0.75384615384615383</v>
      </c>
      <c r="BF8" s="20">
        <f>DATA!$DE70</f>
        <v>77</v>
      </c>
      <c r="BG8" s="107">
        <f>DATA!DI70/DATA!$DQ70</f>
        <v>0.42105263157894735</v>
      </c>
      <c r="BH8" s="10">
        <f>DATA!DJ70/DATA!$DQ70</f>
        <v>0.57894736842105265</v>
      </c>
      <c r="BI8" s="80">
        <f>BG8+BH8</f>
        <v>1</v>
      </c>
      <c r="BJ8" s="18">
        <f>DATA!DK70/DATA!$DR70</f>
        <v>6.6666666666666666E-2</v>
      </c>
      <c r="BK8" s="27">
        <f>DATA!DL70/DATA!$DR70</f>
        <v>0.68333333333333335</v>
      </c>
      <c r="BL8" s="81">
        <f>BJ8+BK8</f>
        <v>0.75</v>
      </c>
      <c r="BM8" s="20">
        <f>DATA!$DS70</f>
        <v>79</v>
      </c>
      <c r="BN8" s="107">
        <f>DATA!DW70/DATA!$EE70</f>
        <v>0.21052631578947367</v>
      </c>
      <c r="BO8" s="10">
        <f>DATA!DX70/DATA!$EE70</f>
        <v>0.73684210526315785</v>
      </c>
      <c r="BP8" s="80">
        <f>BN8+BO8</f>
        <v>0.94736842105263153</v>
      </c>
      <c r="BQ8" s="18">
        <f>DATA!DY70/DATA!$EF70</f>
        <v>0.19298245614035087</v>
      </c>
      <c r="BR8" s="27">
        <f>DATA!DZ70/DATA!$EF70</f>
        <v>0.57894736842105265</v>
      </c>
      <c r="BS8" s="81">
        <f>BQ8+BR8</f>
        <v>0.77192982456140347</v>
      </c>
      <c r="BT8" s="20">
        <f>DATA!$EG70</f>
        <v>76</v>
      </c>
      <c r="BU8" s="107">
        <f>DATA!EK70/DATA!$ES70</f>
        <v>0.28125</v>
      </c>
      <c r="BV8" s="10">
        <f>DATA!EL70/DATA!$ES70</f>
        <v>0.5625</v>
      </c>
      <c r="BW8" s="80">
        <f>BU8+BV8</f>
        <v>0.84375</v>
      </c>
      <c r="BX8" s="18">
        <f>DATA!EM70/DATA!$ET70</f>
        <v>0.20754716981132076</v>
      </c>
      <c r="BY8" s="27">
        <f>DATA!EN70/DATA!$ET70</f>
        <v>0.62264150943396224</v>
      </c>
      <c r="BZ8" s="81">
        <f>BX8+BY8</f>
        <v>0.83018867924528306</v>
      </c>
      <c r="CA8" s="20">
        <f>DATA!$EU70</f>
        <v>85</v>
      </c>
      <c r="CB8" s="107">
        <f>DATA!EY72/DATA!$FG72</f>
        <v>0.17948717948717949</v>
      </c>
      <c r="CC8" s="10">
        <f>DATA!EZ72/DATA!$FG72</f>
        <v>0.58974358974358976</v>
      </c>
      <c r="CD8" s="80">
        <f>CB8+CC8</f>
        <v>0.76923076923076927</v>
      </c>
      <c r="CE8" s="18">
        <f>DATA!FA72/DATA!$FH72</f>
        <v>0.1076923076923077</v>
      </c>
      <c r="CF8" s="27">
        <f>DATA!FB72/DATA!$FH72</f>
        <v>0.70769230769230773</v>
      </c>
      <c r="CG8" s="81">
        <f>CE8+CF8</f>
        <v>0.81538461538461537</v>
      </c>
      <c r="CH8" s="20">
        <f>DATA!$FI72</f>
        <v>104</v>
      </c>
      <c r="CI8" s="107">
        <f>DATA!FM72/DATA!$FU72</f>
        <v>0.11627906976744186</v>
      </c>
      <c r="CJ8" s="10">
        <f>DATA!FN72/DATA!$FU72</f>
        <v>0.60465116279069764</v>
      </c>
      <c r="CK8" s="80">
        <f>CI8+CJ8</f>
        <v>0.72093023255813948</v>
      </c>
      <c r="CL8" s="18">
        <f>DATA!FO72/DATA!$FV72</f>
        <v>5.0847457627118647E-2</v>
      </c>
      <c r="CM8" s="27">
        <f>DATA!FP72/DATA!$FV72</f>
        <v>0.71186440677966101</v>
      </c>
      <c r="CN8" s="81">
        <f>CL8+CM8</f>
        <v>0.76271186440677963</v>
      </c>
      <c r="CO8" s="20">
        <f>DATA!$FW72</f>
        <v>102</v>
      </c>
    </row>
    <row r="10" spans="1:93" x14ac:dyDescent="0.25">
      <c r="B10" t="s">
        <v>98</v>
      </c>
    </row>
    <row r="11" spans="1:93" x14ac:dyDescent="0.25">
      <c r="B11" s="69" t="s">
        <v>99</v>
      </c>
    </row>
    <row r="12" spans="1:93" x14ac:dyDescent="0.25">
      <c r="B12" s="69" t="s">
        <v>100</v>
      </c>
    </row>
  </sheetData>
  <pageMargins left="0.7" right="0.7" top="0.75" bottom="0.75" header="0.3" footer="0.3"/>
  <pageSetup orientation="landscape" r:id="rId1"/>
  <headerFooter>
    <oddFooter>&amp;L&amp;8OIRA &amp;D&amp;C&amp;8&amp;P&amp;R&amp;8&amp;F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W80"/>
  <sheetViews>
    <sheetView topLeftCell="EZ1" zoomScaleNormal="100" workbookViewId="0">
      <selection activeCell="FG12" sqref="FG12:FI13"/>
    </sheetView>
  </sheetViews>
  <sheetFormatPr defaultRowHeight="15" x14ac:dyDescent="0.25"/>
  <cols>
    <col min="1" max="1" width="28.5703125" bestFit="1" customWidth="1"/>
    <col min="15" max="15" width="9.140625" style="70"/>
    <col min="28" max="28" width="9.140625" style="70"/>
    <col min="54" max="54" width="18.7109375" customWidth="1"/>
    <col min="68" max="68" width="31" bestFit="1" customWidth="1"/>
    <col min="75" max="75" width="10.42578125" customWidth="1"/>
    <col min="82" max="82" width="31" style="118" bestFit="1" customWidth="1"/>
    <col min="83" max="95" width="8.85546875" style="118" customWidth="1"/>
    <col min="107" max="109" width="8.85546875" style="118" customWidth="1"/>
    <col min="112" max="123" width="8.85546875" customWidth="1"/>
    <col min="135" max="137" width="8.85546875" style="118" customWidth="1"/>
    <col min="140" max="148" width="8.85546875" customWidth="1"/>
    <col min="152" max="153" width="9.140625" style="118"/>
    <col min="154" max="162" width="8.85546875" style="118" customWidth="1"/>
    <col min="163" max="165" width="9.140625" style="118" customWidth="1"/>
    <col min="168" max="174" width="9.140625" customWidth="1"/>
    <col min="177" max="178" width="9.140625" style="118" customWidth="1"/>
  </cols>
  <sheetData>
    <row r="1" spans="1:179" x14ac:dyDescent="0.25">
      <c r="CR1" s="118">
        <v>2013</v>
      </c>
      <c r="CS1" s="118" t="s">
        <v>177</v>
      </c>
      <c r="CT1" s="118"/>
      <c r="CU1" s="118"/>
      <c r="CV1" s="118"/>
      <c r="CW1" s="118"/>
      <c r="CX1" s="118"/>
      <c r="CY1" s="118"/>
      <c r="CZ1" s="118"/>
      <c r="DA1" s="118"/>
      <c r="DB1" s="118"/>
      <c r="DF1">
        <v>2014</v>
      </c>
      <c r="DG1" t="s">
        <v>177</v>
      </c>
      <c r="DT1" s="118">
        <v>2015</v>
      </c>
      <c r="DU1" s="118" t="s">
        <v>177</v>
      </c>
      <c r="DV1" s="118"/>
      <c r="DW1" s="118"/>
      <c r="DX1" s="118"/>
      <c r="DY1" s="118"/>
      <c r="DZ1" s="118"/>
      <c r="EA1" s="118"/>
      <c r="EB1" s="118"/>
      <c r="EC1" s="118"/>
      <c r="ED1" s="118"/>
      <c r="EH1" s="118">
        <v>2016</v>
      </c>
      <c r="EI1" s="118" t="s">
        <v>177</v>
      </c>
      <c r="EJ1" s="118"/>
      <c r="EK1" s="118"/>
      <c r="EL1" s="118"/>
      <c r="EM1" s="118"/>
      <c r="EN1" s="118"/>
      <c r="EO1" s="118"/>
      <c r="EP1" s="118"/>
      <c r="EQ1" s="118"/>
      <c r="ER1" s="118"/>
      <c r="EV1" s="118">
        <v>2017</v>
      </c>
      <c r="EW1" s="118" t="s">
        <v>177</v>
      </c>
      <c r="FJ1" s="118">
        <v>2018</v>
      </c>
      <c r="FK1" s="118" t="s">
        <v>177</v>
      </c>
      <c r="FL1" s="118"/>
      <c r="FM1" s="118"/>
      <c r="FN1" s="118"/>
      <c r="FO1" s="118"/>
      <c r="FP1" s="118"/>
      <c r="FQ1" s="118"/>
      <c r="FR1" s="118"/>
      <c r="FS1" s="118"/>
      <c r="FT1" s="118"/>
    </row>
    <row r="2" spans="1:179" x14ac:dyDescent="0.25">
      <c r="B2" s="157" t="s">
        <v>10</v>
      </c>
      <c r="C2" s="157"/>
      <c r="D2" s="157" t="s">
        <v>11</v>
      </c>
      <c r="E2" s="157"/>
      <c r="F2" s="157"/>
      <c r="G2" s="157"/>
      <c r="H2" s="157" t="s">
        <v>12</v>
      </c>
      <c r="I2" s="157"/>
      <c r="J2" s="157"/>
      <c r="K2" s="157"/>
      <c r="L2" s="53"/>
      <c r="M2" s="53"/>
      <c r="O2" s="70" t="s">
        <v>10</v>
      </c>
      <c r="R2" t="s">
        <v>11</v>
      </c>
      <c r="V2" t="s">
        <v>12</v>
      </c>
      <c r="Y2" s="53"/>
      <c r="Z2" s="53"/>
      <c r="AB2" s="70" t="s">
        <v>10</v>
      </c>
      <c r="AC2" s="6"/>
      <c r="AD2" s="6"/>
      <c r="AE2" s="6" t="s">
        <v>11</v>
      </c>
      <c r="AF2" s="6"/>
      <c r="AG2" s="6"/>
      <c r="AH2" s="6"/>
      <c r="AI2" s="6" t="s">
        <v>12</v>
      </c>
      <c r="AJ2" s="6"/>
      <c r="AK2" s="6"/>
      <c r="AL2" s="82"/>
      <c r="AM2" s="82"/>
      <c r="AN2" s="6"/>
      <c r="AO2" s="70"/>
      <c r="AP2" s="6"/>
      <c r="AR2" t="s">
        <v>11</v>
      </c>
      <c r="AV2" t="s">
        <v>12</v>
      </c>
      <c r="AY2" s="82"/>
      <c r="AZ2" s="82"/>
      <c r="BA2" s="83"/>
      <c r="BF2" t="s">
        <v>11</v>
      </c>
      <c r="BJ2" t="s">
        <v>12</v>
      </c>
      <c r="BM2" s="84"/>
      <c r="BN2" s="84"/>
      <c r="BO2" s="83"/>
      <c r="BQ2" t="s">
        <v>10</v>
      </c>
      <c r="BS2" t="s">
        <v>11</v>
      </c>
      <c r="BW2" t="s">
        <v>12</v>
      </c>
      <c r="CA2" s="108"/>
      <c r="CB2" s="108"/>
      <c r="CC2" s="83"/>
      <c r="CE2" s="118" t="s">
        <v>162</v>
      </c>
      <c r="CG2" s="118" t="s">
        <v>163</v>
      </c>
      <c r="CK2" s="118" t="s">
        <v>164</v>
      </c>
      <c r="CO2" s="123"/>
      <c r="CP2" s="123"/>
      <c r="CQ2" s="83"/>
      <c r="CR2" s="118"/>
      <c r="CS2" s="118" t="s">
        <v>162</v>
      </c>
      <c r="CT2" s="118"/>
      <c r="CU2" s="118" t="s">
        <v>163</v>
      </c>
      <c r="CV2" s="118"/>
      <c r="CW2" s="118"/>
      <c r="CX2" s="118"/>
      <c r="CY2" s="118" t="s">
        <v>164</v>
      </c>
      <c r="CZ2" s="118"/>
      <c r="DA2" s="118"/>
      <c r="DB2" s="118"/>
      <c r="DC2" s="125"/>
      <c r="DD2" s="125"/>
      <c r="DE2" s="83"/>
      <c r="DG2" t="s">
        <v>162</v>
      </c>
      <c r="DI2" t="s">
        <v>163</v>
      </c>
      <c r="DM2" t="s">
        <v>164</v>
      </c>
      <c r="DT2" s="118"/>
      <c r="DU2" s="118" t="s">
        <v>162</v>
      </c>
      <c r="DV2" s="118"/>
      <c r="DW2" s="118" t="s">
        <v>163</v>
      </c>
      <c r="DX2" s="118"/>
      <c r="DY2" s="118"/>
      <c r="DZ2" s="118"/>
      <c r="EA2" s="118" t="s">
        <v>164</v>
      </c>
      <c r="EB2" s="118"/>
      <c r="EC2" s="118"/>
      <c r="ED2" s="118"/>
      <c r="EH2" s="118"/>
      <c r="EI2" s="118" t="s">
        <v>162</v>
      </c>
      <c r="EJ2" s="118"/>
      <c r="EK2" s="118" t="s">
        <v>163</v>
      </c>
      <c r="EL2" s="118"/>
      <c r="EM2" s="118"/>
      <c r="EN2" s="118"/>
      <c r="EO2" s="118" t="s">
        <v>164</v>
      </c>
      <c r="EP2" s="118"/>
      <c r="EQ2" s="118"/>
      <c r="ER2" s="118"/>
      <c r="EW2" s="118" t="s">
        <v>162</v>
      </c>
      <c r="EY2" s="118" t="s">
        <v>163</v>
      </c>
      <c r="FC2" s="118" t="s">
        <v>164</v>
      </c>
      <c r="FJ2" s="118"/>
      <c r="FK2" s="118" t="s">
        <v>162</v>
      </c>
      <c r="FL2" s="118"/>
      <c r="FM2" s="118" t="s">
        <v>163</v>
      </c>
      <c r="FN2" s="118"/>
      <c r="FO2" s="118"/>
      <c r="FP2" s="118"/>
      <c r="FQ2" s="118" t="s">
        <v>164</v>
      </c>
      <c r="FR2" s="118"/>
      <c r="FS2" s="118"/>
      <c r="FT2" s="118"/>
    </row>
    <row r="3" spans="1:179" x14ac:dyDescent="0.25">
      <c r="B3" s="1" t="s">
        <v>62</v>
      </c>
      <c r="C3" s="1" t="s">
        <v>63</v>
      </c>
      <c r="D3" s="157" t="s">
        <v>62</v>
      </c>
      <c r="E3" s="157"/>
      <c r="F3" s="157" t="s">
        <v>63</v>
      </c>
      <c r="G3" s="157"/>
      <c r="H3" s="157" t="s">
        <v>62</v>
      </c>
      <c r="I3" s="157"/>
      <c r="J3" s="157" t="s">
        <v>63</v>
      </c>
      <c r="K3" s="157"/>
      <c r="L3" s="53"/>
      <c r="M3" s="53"/>
      <c r="O3" s="70" t="s">
        <v>62</v>
      </c>
      <c r="P3" t="s">
        <v>63</v>
      </c>
      <c r="Q3" t="s">
        <v>62</v>
      </c>
      <c r="S3" t="s">
        <v>63</v>
      </c>
      <c r="U3" t="s">
        <v>62</v>
      </c>
      <c r="W3" t="s">
        <v>63</v>
      </c>
      <c r="Y3" s="53"/>
      <c r="Z3" s="53"/>
      <c r="AB3" s="70" t="s">
        <v>62</v>
      </c>
      <c r="AC3" s="6" t="s">
        <v>63</v>
      </c>
      <c r="AD3" s="6" t="s">
        <v>62</v>
      </c>
      <c r="AE3" s="6"/>
      <c r="AF3" s="6" t="s">
        <v>63</v>
      </c>
      <c r="AG3" s="6"/>
      <c r="AH3" s="6" t="s">
        <v>62</v>
      </c>
      <c r="AI3" s="6"/>
      <c r="AJ3" s="6" t="s">
        <v>63</v>
      </c>
      <c r="AK3" s="6"/>
      <c r="AL3" s="82"/>
      <c r="AM3" s="82"/>
      <c r="AN3" s="6"/>
      <c r="AO3" s="70" t="s">
        <v>62</v>
      </c>
      <c r="AP3" s="6" t="s">
        <v>63</v>
      </c>
      <c r="AQ3" t="s">
        <v>62</v>
      </c>
      <c r="AS3" t="s">
        <v>63</v>
      </c>
      <c r="AU3" t="s">
        <v>62</v>
      </c>
      <c r="AW3" t="s">
        <v>63</v>
      </c>
      <c r="AY3" s="82"/>
      <c r="AZ3" s="82"/>
      <c r="BA3" s="83"/>
      <c r="BC3" t="s">
        <v>62</v>
      </c>
      <c r="BD3" t="s">
        <v>63</v>
      </c>
      <c r="BE3" t="s">
        <v>62</v>
      </c>
      <c r="BG3" t="s">
        <v>63</v>
      </c>
      <c r="BI3" t="s">
        <v>62</v>
      </c>
      <c r="BK3" t="s">
        <v>63</v>
      </c>
      <c r="BM3" s="84"/>
      <c r="BN3" s="84"/>
      <c r="BO3" s="83"/>
      <c r="BQ3" t="s">
        <v>62</v>
      </c>
      <c r="BR3" t="s">
        <v>63</v>
      </c>
      <c r="BS3" t="s">
        <v>62</v>
      </c>
      <c r="BU3" t="s">
        <v>63</v>
      </c>
      <c r="BW3" t="s">
        <v>62</v>
      </c>
      <c r="BY3" t="s">
        <v>63</v>
      </c>
      <c r="CA3" s="108"/>
      <c r="CB3" s="108"/>
      <c r="CC3" s="83"/>
      <c r="CE3" s="118" t="s">
        <v>165</v>
      </c>
      <c r="CF3" s="118" t="s">
        <v>166</v>
      </c>
      <c r="CG3" s="118" t="s">
        <v>165</v>
      </c>
      <c r="CI3" s="118" t="s">
        <v>166</v>
      </c>
      <c r="CK3" s="118" t="s">
        <v>165</v>
      </c>
      <c r="CM3" s="118" t="s">
        <v>166</v>
      </c>
      <c r="CO3" s="123"/>
      <c r="CP3" s="123"/>
      <c r="CQ3" s="83"/>
      <c r="CR3" s="118"/>
      <c r="CS3" s="118" t="s">
        <v>165</v>
      </c>
      <c r="CT3" s="118" t="s">
        <v>166</v>
      </c>
      <c r="CU3" s="118" t="s">
        <v>165</v>
      </c>
      <c r="CV3" s="118"/>
      <c r="CW3" s="118" t="s">
        <v>166</v>
      </c>
      <c r="CX3" s="118"/>
      <c r="CY3" s="118" t="s">
        <v>165</v>
      </c>
      <c r="CZ3" s="118"/>
      <c r="DA3" s="118" t="s">
        <v>166</v>
      </c>
      <c r="DB3" s="118"/>
      <c r="DC3" s="125"/>
      <c r="DD3" s="125"/>
      <c r="DE3" s="83"/>
      <c r="DG3" t="s">
        <v>165</v>
      </c>
      <c r="DH3" t="s">
        <v>166</v>
      </c>
      <c r="DI3" t="s">
        <v>165</v>
      </c>
      <c r="DK3" t="s">
        <v>166</v>
      </c>
      <c r="DM3" t="s">
        <v>165</v>
      </c>
      <c r="DO3" t="s">
        <v>166</v>
      </c>
      <c r="DT3" s="118"/>
      <c r="DU3" s="118" t="s">
        <v>180</v>
      </c>
      <c r="DV3" s="118" t="s">
        <v>181</v>
      </c>
      <c r="DW3" s="118" t="s">
        <v>180</v>
      </c>
      <c r="DX3" s="118"/>
      <c r="DY3" s="118" t="s">
        <v>181</v>
      </c>
      <c r="DZ3" s="118"/>
      <c r="EA3" s="118" t="s">
        <v>180</v>
      </c>
      <c r="EB3" s="118"/>
      <c r="EC3" s="118" t="s">
        <v>181</v>
      </c>
      <c r="ED3" s="118"/>
      <c r="EH3" s="118"/>
      <c r="EI3" s="118" t="s">
        <v>165</v>
      </c>
      <c r="EJ3" s="118" t="s">
        <v>166</v>
      </c>
      <c r="EK3" s="118" t="s">
        <v>165</v>
      </c>
      <c r="EL3" s="118"/>
      <c r="EM3" s="118" t="s">
        <v>166</v>
      </c>
      <c r="EN3" s="118"/>
      <c r="EO3" s="118" t="s">
        <v>165</v>
      </c>
      <c r="EP3" s="118"/>
      <c r="EQ3" s="118" t="s">
        <v>166</v>
      </c>
      <c r="ER3" s="118"/>
      <c r="EW3" s="118" t="s">
        <v>165</v>
      </c>
      <c r="EX3" s="118" t="s">
        <v>166</v>
      </c>
      <c r="EY3" s="118" t="s">
        <v>165</v>
      </c>
      <c r="FA3" s="118" t="s">
        <v>166</v>
      </c>
      <c r="FC3" s="118" t="s">
        <v>165</v>
      </c>
      <c r="FE3" s="118" t="s">
        <v>166</v>
      </c>
      <c r="FJ3" s="118"/>
      <c r="FK3" s="118" t="s">
        <v>165</v>
      </c>
      <c r="FL3" s="118" t="s">
        <v>166</v>
      </c>
      <c r="FM3" s="118" t="s">
        <v>165</v>
      </c>
      <c r="FN3" s="118"/>
      <c r="FO3" s="118" t="s">
        <v>166</v>
      </c>
      <c r="FP3" s="118"/>
      <c r="FQ3" s="118" t="s">
        <v>165</v>
      </c>
      <c r="FR3" s="118"/>
      <c r="FS3" s="118" t="s">
        <v>166</v>
      </c>
      <c r="FT3" s="118"/>
    </row>
    <row r="4" spans="1:179" x14ac:dyDescent="0.25">
      <c r="D4" t="s">
        <v>0</v>
      </c>
      <c r="E4" t="s">
        <v>1</v>
      </c>
      <c r="F4" t="s">
        <v>0</v>
      </c>
      <c r="G4" t="s">
        <v>1</v>
      </c>
      <c r="H4" t="s">
        <v>0</v>
      </c>
      <c r="I4" t="s">
        <v>1</v>
      </c>
      <c r="J4" t="s">
        <v>0</v>
      </c>
      <c r="K4" t="s">
        <v>1</v>
      </c>
      <c r="L4" t="s">
        <v>93</v>
      </c>
      <c r="M4" t="s">
        <v>94</v>
      </c>
      <c r="N4" t="s">
        <v>92</v>
      </c>
      <c r="O4" s="70" t="s">
        <v>0</v>
      </c>
      <c r="P4" t="s">
        <v>0</v>
      </c>
      <c r="Q4" t="s">
        <v>0</v>
      </c>
      <c r="R4" t="s">
        <v>1</v>
      </c>
      <c r="S4" t="s">
        <v>0</v>
      </c>
      <c r="T4" t="s">
        <v>1</v>
      </c>
      <c r="U4" t="s">
        <v>0</v>
      </c>
      <c r="V4" t="s">
        <v>1</v>
      </c>
      <c r="W4" t="s">
        <v>0</v>
      </c>
      <c r="X4" t="s">
        <v>1</v>
      </c>
      <c r="Y4" t="s">
        <v>93</v>
      </c>
      <c r="Z4" t="s">
        <v>94</v>
      </c>
      <c r="AB4" s="70" t="s">
        <v>0</v>
      </c>
      <c r="AC4" s="6" t="s">
        <v>0</v>
      </c>
      <c r="AD4" s="6" t="s">
        <v>0</v>
      </c>
      <c r="AE4" s="6" t="s">
        <v>1</v>
      </c>
      <c r="AF4" s="6" t="s">
        <v>0</v>
      </c>
      <c r="AG4" s="6" t="s">
        <v>1</v>
      </c>
      <c r="AH4" s="6" t="s">
        <v>0</v>
      </c>
      <c r="AI4" s="6" t="s">
        <v>1</v>
      </c>
      <c r="AJ4" s="6" t="s">
        <v>0</v>
      </c>
      <c r="AK4" s="6" t="s">
        <v>1</v>
      </c>
      <c r="AL4" s="6" t="s">
        <v>93</v>
      </c>
      <c r="AM4" s="6" t="s">
        <v>94</v>
      </c>
      <c r="AN4" s="6"/>
      <c r="AO4" s="70" t="s">
        <v>0</v>
      </c>
      <c r="AP4" s="6" t="s">
        <v>0</v>
      </c>
      <c r="AQ4" t="s">
        <v>0</v>
      </c>
      <c r="AR4" t="s">
        <v>1</v>
      </c>
      <c r="AS4" t="s">
        <v>0</v>
      </c>
      <c r="AT4" t="s">
        <v>1</v>
      </c>
      <c r="AU4" t="s">
        <v>0</v>
      </c>
      <c r="AV4" t="s">
        <v>1</v>
      </c>
      <c r="AW4" t="s">
        <v>0</v>
      </c>
      <c r="AX4" t="s">
        <v>1</v>
      </c>
      <c r="AY4" s="6" t="s">
        <v>93</v>
      </c>
      <c r="AZ4" s="6" t="s">
        <v>94</v>
      </c>
      <c r="BA4" s="83"/>
      <c r="BC4" t="s">
        <v>0</v>
      </c>
      <c r="BD4" t="s">
        <v>0</v>
      </c>
      <c r="BE4" t="s">
        <v>0</v>
      </c>
      <c r="BF4" t="s">
        <v>1</v>
      </c>
      <c r="BG4" t="s">
        <v>0</v>
      </c>
      <c r="BH4" t="s">
        <v>1</v>
      </c>
      <c r="BI4" t="s">
        <v>0</v>
      </c>
      <c r="BJ4" t="s">
        <v>1</v>
      </c>
      <c r="BK4" t="s">
        <v>0</v>
      </c>
      <c r="BL4" t="s">
        <v>1</v>
      </c>
      <c r="BM4" s="6" t="s">
        <v>93</v>
      </c>
      <c r="BN4" s="6" t="s">
        <v>94</v>
      </c>
      <c r="BO4" s="83"/>
      <c r="BQ4" t="s">
        <v>0</v>
      </c>
      <c r="BR4" t="s">
        <v>0</v>
      </c>
      <c r="BS4" t="s">
        <v>0</v>
      </c>
      <c r="BT4" t="s">
        <v>1</v>
      </c>
      <c r="BU4" t="s">
        <v>0</v>
      </c>
      <c r="BV4" t="s">
        <v>1</v>
      </c>
      <c r="BW4" t="s">
        <v>0</v>
      </c>
      <c r="BX4" t="s">
        <v>1</v>
      </c>
      <c r="BY4" t="s">
        <v>0</v>
      </c>
      <c r="BZ4" t="s">
        <v>1</v>
      </c>
      <c r="CA4" s="6" t="s">
        <v>93</v>
      </c>
      <c r="CB4" s="6" t="s">
        <v>94</v>
      </c>
      <c r="CC4" s="83"/>
      <c r="CE4" s="118" t="s">
        <v>167</v>
      </c>
      <c r="CF4" s="118" t="s">
        <v>167</v>
      </c>
      <c r="CG4" s="118" t="s">
        <v>167</v>
      </c>
      <c r="CH4" s="118" t="s">
        <v>168</v>
      </c>
      <c r="CI4" s="118" t="s">
        <v>167</v>
      </c>
      <c r="CJ4" s="118" t="s">
        <v>168</v>
      </c>
      <c r="CK4" s="118" t="s">
        <v>167</v>
      </c>
      <c r="CL4" s="118" t="s">
        <v>168</v>
      </c>
      <c r="CM4" s="118" t="s">
        <v>167</v>
      </c>
      <c r="CN4" s="118" t="s">
        <v>168</v>
      </c>
      <c r="CO4" s="6" t="s">
        <v>93</v>
      </c>
      <c r="CP4" s="6" t="s">
        <v>94</v>
      </c>
      <c r="CQ4" s="83"/>
      <c r="CR4" s="118"/>
      <c r="CS4" s="118" t="s">
        <v>167</v>
      </c>
      <c r="CT4" s="118" t="s">
        <v>167</v>
      </c>
      <c r="CU4" s="118" t="s">
        <v>167</v>
      </c>
      <c r="CV4" s="118" t="s">
        <v>168</v>
      </c>
      <c r="CW4" s="118" t="s">
        <v>167</v>
      </c>
      <c r="CX4" s="118" t="s">
        <v>168</v>
      </c>
      <c r="CY4" s="118" t="s">
        <v>167</v>
      </c>
      <c r="CZ4" s="118" t="s">
        <v>168</v>
      </c>
      <c r="DA4" s="118" t="s">
        <v>167</v>
      </c>
      <c r="DB4" s="118" t="s">
        <v>168</v>
      </c>
      <c r="DC4" s="6" t="s">
        <v>93</v>
      </c>
      <c r="DD4" s="6" t="s">
        <v>94</v>
      </c>
      <c r="DE4" s="83"/>
      <c r="DG4" t="s">
        <v>167</v>
      </c>
      <c r="DH4" t="s">
        <v>167</v>
      </c>
      <c r="DI4" t="s">
        <v>167</v>
      </c>
      <c r="DJ4" t="s">
        <v>168</v>
      </c>
      <c r="DK4" t="s">
        <v>167</v>
      </c>
      <c r="DL4" t="s">
        <v>168</v>
      </c>
      <c r="DM4" t="s">
        <v>167</v>
      </c>
      <c r="DN4" t="s">
        <v>168</v>
      </c>
      <c r="DO4" t="s">
        <v>167</v>
      </c>
      <c r="DP4" t="s">
        <v>168</v>
      </c>
      <c r="DQ4" t="s">
        <v>93</v>
      </c>
      <c r="DR4" t="s">
        <v>94</v>
      </c>
      <c r="DT4" s="118"/>
      <c r="DU4" s="118" t="s">
        <v>167</v>
      </c>
      <c r="DV4" s="118" t="s">
        <v>167</v>
      </c>
      <c r="DW4" s="118" t="s">
        <v>167</v>
      </c>
      <c r="DX4" s="118" t="s">
        <v>168</v>
      </c>
      <c r="DY4" s="118" t="s">
        <v>167</v>
      </c>
      <c r="DZ4" s="118" t="s">
        <v>168</v>
      </c>
      <c r="EA4" s="118" t="s">
        <v>167</v>
      </c>
      <c r="EB4" s="118" t="s">
        <v>168</v>
      </c>
      <c r="EC4" s="118" t="s">
        <v>167</v>
      </c>
      <c r="ED4" s="118" t="s">
        <v>168</v>
      </c>
      <c r="EE4" s="118" t="s">
        <v>93</v>
      </c>
      <c r="EF4" s="118" t="s">
        <v>94</v>
      </c>
      <c r="EH4" s="118"/>
      <c r="EI4" s="118" t="s">
        <v>167</v>
      </c>
      <c r="EJ4" s="118" t="s">
        <v>167</v>
      </c>
      <c r="EK4" s="118" t="s">
        <v>167</v>
      </c>
      <c r="EL4" s="118" t="s">
        <v>168</v>
      </c>
      <c r="EM4" s="118" t="s">
        <v>167</v>
      </c>
      <c r="EN4" s="118" t="s">
        <v>168</v>
      </c>
      <c r="EO4" s="118" t="s">
        <v>167</v>
      </c>
      <c r="EP4" s="118" t="s">
        <v>168</v>
      </c>
      <c r="EQ4" s="118" t="s">
        <v>167</v>
      </c>
      <c r="ER4" s="118" t="s">
        <v>168</v>
      </c>
      <c r="ES4" t="s">
        <v>93</v>
      </c>
      <c r="ET4" t="s">
        <v>94</v>
      </c>
      <c r="EW4" s="118" t="s">
        <v>167</v>
      </c>
      <c r="EX4" s="118" t="s">
        <v>167</v>
      </c>
      <c r="EY4" s="118" t="s">
        <v>167</v>
      </c>
      <c r="EZ4" s="118" t="s">
        <v>168</v>
      </c>
      <c r="FA4" s="118" t="s">
        <v>167</v>
      </c>
      <c r="FB4" s="118" t="s">
        <v>168</v>
      </c>
      <c r="FC4" s="118" t="s">
        <v>167</v>
      </c>
      <c r="FD4" s="118" t="s">
        <v>168</v>
      </c>
      <c r="FE4" s="118" t="s">
        <v>167</v>
      </c>
      <c r="FF4" s="118" t="s">
        <v>168</v>
      </c>
      <c r="FG4" s="118" t="s">
        <v>93</v>
      </c>
      <c r="FH4" s="118" t="s">
        <v>94</v>
      </c>
      <c r="FJ4" s="118"/>
      <c r="FK4" s="118" t="s">
        <v>167</v>
      </c>
      <c r="FL4" s="118" t="s">
        <v>167</v>
      </c>
      <c r="FM4" s="118" t="s">
        <v>167</v>
      </c>
      <c r="FN4" s="118" t="s">
        <v>168</v>
      </c>
      <c r="FO4" s="118" t="s">
        <v>167</v>
      </c>
      <c r="FP4" s="118" t="s">
        <v>168</v>
      </c>
      <c r="FQ4" s="118" t="s">
        <v>167</v>
      </c>
      <c r="FR4" s="118" t="s">
        <v>168</v>
      </c>
      <c r="FS4" s="118" t="s">
        <v>167</v>
      </c>
      <c r="FT4" s="118" t="s">
        <v>168</v>
      </c>
      <c r="FU4" s="118" t="s">
        <v>93</v>
      </c>
      <c r="FV4" s="118" t="s">
        <v>94</v>
      </c>
    </row>
    <row r="5" spans="1:179" ht="14.45" customHeight="1" x14ac:dyDescent="0.25">
      <c r="A5" t="s">
        <v>13</v>
      </c>
      <c r="B5">
        <v>79</v>
      </c>
      <c r="C5">
        <v>33</v>
      </c>
      <c r="D5">
        <v>113</v>
      </c>
      <c r="E5">
        <v>127</v>
      </c>
      <c r="F5">
        <v>23</v>
      </c>
      <c r="G5">
        <v>24</v>
      </c>
      <c r="H5">
        <v>1</v>
      </c>
      <c r="I5">
        <v>0</v>
      </c>
      <c r="J5">
        <v>0</v>
      </c>
      <c r="K5">
        <v>0</v>
      </c>
      <c r="L5">
        <f>B5+D5+E5</f>
        <v>319</v>
      </c>
      <c r="M5">
        <f>C5+F5+G5</f>
        <v>80</v>
      </c>
      <c r="N5">
        <f>SUM(B5:G5)</f>
        <v>399</v>
      </c>
      <c r="O5" s="70">
        <v>108</v>
      </c>
      <c r="P5">
        <v>13</v>
      </c>
      <c r="Q5">
        <v>116</v>
      </c>
      <c r="R5">
        <v>162</v>
      </c>
      <c r="S5">
        <v>30</v>
      </c>
      <c r="T5">
        <v>29</v>
      </c>
      <c r="U5">
        <v>1</v>
      </c>
      <c r="V5">
        <v>0</v>
      </c>
      <c r="W5">
        <v>1</v>
      </c>
      <c r="X5">
        <v>0</v>
      </c>
      <c r="Y5">
        <f>O5+Q5+R5</f>
        <v>386</v>
      </c>
      <c r="Z5">
        <f>P5+S5+T5</f>
        <v>72</v>
      </c>
      <c r="AA5">
        <f>SUM(O5:T5)</f>
        <v>458</v>
      </c>
      <c r="AB5" s="70">
        <v>89</v>
      </c>
      <c r="AC5" s="6">
        <v>21</v>
      </c>
      <c r="AD5" s="6">
        <v>142</v>
      </c>
      <c r="AE5" s="6">
        <v>164</v>
      </c>
      <c r="AF5" s="6">
        <v>43</v>
      </c>
      <c r="AG5" s="6">
        <v>33</v>
      </c>
      <c r="AH5" s="6">
        <v>0</v>
      </c>
      <c r="AI5" s="6">
        <v>0</v>
      </c>
      <c r="AJ5" s="6">
        <v>1</v>
      </c>
      <c r="AK5" s="6">
        <v>0</v>
      </c>
      <c r="AL5" s="6">
        <f>AB5+AD5+AE5</f>
        <v>395</v>
      </c>
      <c r="AM5" s="6">
        <f>AC5+AF5+AG5</f>
        <v>97</v>
      </c>
      <c r="AN5" s="6">
        <f>SUM(AB5:AG5)</f>
        <v>492</v>
      </c>
      <c r="AO5" s="70">
        <v>97</v>
      </c>
      <c r="AP5" s="6">
        <v>31</v>
      </c>
      <c r="AQ5">
        <v>142</v>
      </c>
      <c r="AR5">
        <v>161</v>
      </c>
      <c r="AS5">
        <v>43</v>
      </c>
      <c r="AT5">
        <v>27</v>
      </c>
      <c r="AU5">
        <v>1</v>
      </c>
      <c r="AV5">
        <v>0</v>
      </c>
      <c r="AW5">
        <v>0</v>
      </c>
      <c r="AX5">
        <v>0</v>
      </c>
      <c r="AY5" s="6">
        <f>AO5+AQ5+AR5</f>
        <v>400</v>
      </c>
      <c r="AZ5" s="6">
        <f>AP5+AS5+AT5</f>
        <v>101</v>
      </c>
      <c r="BA5" s="83">
        <f>SUM(AO5:AT5)</f>
        <v>501</v>
      </c>
      <c r="BB5" t="s">
        <v>13</v>
      </c>
      <c r="BC5">
        <v>86</v>
      </c>
      <c r="BD5">
        <v>16</v>
      </c>
      <c r="BE5">
        <v>134</v>
      </c>
      <c r="BF5">
        <v>152</v>
      </c>
      <c r="BG5">
        <v>42</v>
      </c>
      <c r="BH5">
        <v>20</v>
      </c>
      <c r="BI5">
        <v>0</v>
      </c>
      <c r="BJ5">
        <v>0</v>
      </c>
      <c r="BK5">
        <v>0</v>
      </c>
      <c r="BL5">
        <v>0</v>
      </c>
      <c r="BM5" s="6">
        <f>BC5+BE5+BF5</f>
        <v>372</v>
      </c>
      <c r="BN5" s="6">
        <f>BD5+BG5+BH5</f>
        <v>78</v>
      </c>
      <c r="BO5" s="83">
        <f>SUM(BC5:BH5)</f>
        <v>450</v>
      </c>
      <c r="BP5" t="s">
        <v>105</v>
      </c>
      <c r="BQ5" s="109">
        <v>101</v>
      </c>
      <c r="BR5" s="109">
        <v>20</v>
      </c>
      <c r="BS5" s="109">
        <v>120</v>
      </c>
      <c r="BT5" s="109">
        <v>141</v>
      </c>
      <c r="BU5" s="109">
        <v>30</v>
      </c>
      <c r="BV5" s="109">
        <v>22</v>
      </c>
      <c r="BW5" s="109">
        <v>0</v>
      </c>
      <c r="BX5" s="109">
        <v>0</v>
      </c>
      <c r="BY5" s="109">
        <v>0</v>
      </c>
      <c r="BZ5" s="109">
        <v>0</v>
      </c>
      <c r="CA5" s="6">
        <f>BQ5+BS5+BT5</f>
        <v>362</v>
      </c>
      <c r="CB5" s="6">
        <f>BR5+BU5+BV5</f>
        <v>72</v>
      </c>
      <c r="CC5" s="83">
        <f>SUM(BQ5:BV5)</f>
        <v>434</v>
      </c>
      <c r="CD5" s="118" t="s">
        <v>105</v>
      </c>
      <c r="CE5" s="118">
        <v>69</v>
      </c>
      <c r="CF5" s="118">
        <v>35</v>
      </c>
      <c r="CG5" s="118">
        <v>126</v>
      </c>
      <c r="CH5" s="118">
        <v>119</v>
      </c>
      <c r="CI5" s="118">
        <v>31</v>
      </c>
      <c r="CJ5" s="118">
        <v>31</v>
      </c>
      <c r="CK5" s="118">
        <v>0</v>
      </c>
      <c r="CL5" s="118">
        <v>0</v>
      </c>
      <c r="CM5" s="118">
        <v>1</v>
      </c>
      <c r="CN5" s="118">
        <v>0</v>
      </c>
      <c r="CO5" s="6">
        <f>CE5+CG5+CH5</f>
        <v>314</v>
      </c>
      <c r="CP5" s="6">
        <f>CF5+CI5+CJ5</f>
        <v>97</v>
      </c>
      <c r="CQ5" s="83">
        <f t="shared" ref="CQ5:CQ30" si="0">SUM(CE5:CJ5)</f>
        <v>411</v>
      </c>
      <c r="CR5" s="118" t="s">
        <v>105</v>
      </c>
      <c r="CS5" s="118">
        <v>83</v>
      </c>
      <c r="CT5" s="118">
        <v>31</v>
      </c>
      <c r="CU5" s="118">
        <v>206</v>
      </c>
      <c r="CV5" s="118">
        <v>98</v>
      </c>
      <c r="CW5" s="118">
        <v>33</v>
      </c>
      <c r="CX5" s="118">
        <v>28</v>
      </c>
      <c r="CY5" s="118">
        <v>0</v>
      </c>
      <c r="CZ5" s="118">
        <v>0</v>
      </c>
      <c r="DA5" s="118">
        <v>0</v>
      </c>
      <c r="DB5" s="118">
        <v>0</v>
      </c>
      <c r="DC5" s="6">
        <f>CS5+CU5+CV5</f>
        <v>387</v>
      </c>
      <c r="DD5" s="6">
        <f>CT5+CW5+CX5</f>
        <v>92</v>
      </c>
      <c r="DE5" s="83">
        <f>SUM(CS5:CX5)</f>
        <v>479</v>
      </c>
      <c r="DF5" t="s">
        <v>105</v>
      </c>
      <c r="DG5">
        <v>36</v>
      </c>
      <c r="DH5">
        <v>32</v>
      </c>
      <c r="DI5">
        <v>130</v>
      </c>
      <c r="DJ5">
        <v>38</v>
      </c>
      <c r="DK5">
        <v>37</v>
      </c>
      <c r="DL5">
        <v>22</v>
      </c>
      <c r="DM5">
        <v>0</v>
      </c>
      <c r="DN5">
        <v>0</v>
      </c>
      <c r="DO5">
        <v>0</v>
      </c>
      <c r="DP5">
        <v>0</v>
      </c>
      <c r="DQ5">
        <f>DG5+DI5+DJ5</f>
        <v>204</v>
      </c>
      <c r="DR5">
        <f>DH5+DK5+DL5</f>
        <v>91</v>
      </c>
      <c r="DS5">
        <f>SUM(DG5:DL5)</f>
        <v>295</v>
      </c>
      <c r="DT5" s="118" t="s">
        <v>105</v>
      </c>
      <c r="DU5" s="118">
        <v>24</v>
      </c>
      <c r="DV5" s="118">
        <v>25</v>
      </c>
      <c r="DW5" s="118">
        <v>44</v>
      </c>
      <c r="DX5" s="118">
        <v>24</v>
      </c>
      <c r="DY5" s="118">
        <v>29</v>
      </c>
      <c r="DZ5" s="118">
        <v>23</v>
      </c>
      <c r="EA5" s="118">
        <v>0</v>
      </c>
      <c r="EB5" s="118">
        <v>0</v>
      </c>
      <c r="EC5" s="118">
        <v>0</v>
      </c>
      <c r="ED5" s="118">
        <v>0</v>
      </c>
      <c r="EE5" s="118">
        <f>DU5+DW5+DX5</f>
        <v>92</v>
      </c>
      <c r="EF5" s="118">
        <f>DV5+DY5+DZ5</f>
        <v>77</v>
      </c>
      <c r="EG5" s="118">
        <f>SUM(DU5:DZ5)</f>
        <v>169</v>
      </c>
      <c r="EH5" s="118" t="s">
        <v>105</v>
      </c>
      <c r="EI5" s="118">
        <v>17</v>
      </c>
      <c r="EJ5" s="118">
        <v>24</v>
      </c>
      <c r="EK5" s="118">
        <v>49</v>
      </c>
      <c r="EL5" s="118">
        <v>10</v>
      </c>
      <c r="EM5" s="118">
        <v>25</v>
      </c>
      <c r="EN5" s="118">
        <v>7</v>
      </c>
      <c r="EO5" s="118">
        <v>0</v>
      </c>
      <c r="EP5" s="118">
        <v>0</v>
      </c>
      <c r="EQ5" s="118">
        <v>1</v>
      </c>
      <c r="ER5" s="118">
        <v>0</v>
      </c>
      <c r="ES5">
        <f>EI5+EK5+EL5</f>
        <v>76</v>
      </c>
      <c r="ET5">
        <f>EJ5+EM5+EN5</f>
        <v>56</v>
      </c>
      <c r="EU5">
        <f>SUM(EI5:EN5)</f>
        <v>132</v>
      </c>
      <c r="EV5" s="118" t="s">
        <v>105</v>
      </c>
      <c r="EW5" s="118">
        <v>51</v>
      </c>
      <c r="EX5" s="118">
        <v>7</v>
      </c>
      <c r="EY5" s="118">
        <v>147</v>
      </c>
      <c r="EZ5" s="118">
        <v>15</v>
      </c>
      <c r="FA5" s="118">
        <v>15</v>
      </c>
      <c r="FB5" s="118">
        <v>7</v>
      </c>
      <c r="FC5" s="118">
        <v>0</v>
      </c>
      <c r="FD5" s="118">
        <v>0</v>
      </c>
      <c r="FE5" s="118">
        <v>0</v>
      </c>
      <c r="FF5" s="118">
        <v>0</v>
      </c>
      <c r="FG5" s="118">
        <f>EW5+EY5+EZ5</f>
        <v>213</v>
      </c>
      <c r="FH5" s="118">
        <f>EX5+FA5+FB5</f>
        <v>29</v>
      </c>
      <c r="FI5" s="118">
        <f>SUM(EW5:FB5)</f>
        <v>242</v>
      </c>
      <c r="FJ5" s="118" t="s">
        <v>105</v>
      </c>
      <c r="FK5" s="118">
        <v>44</v>
      </c>
      <c r="FL5" s="118">
        <v>4</v>
      </c>
      <c r="FM5" s="118">
        <v>122</v>
      </c>
      <c r="FN5" s="118">
        <v>21</v>
      </c>
      <c r="FO5" s="118">
        <v>7</v>
      </c>
      <c r="FP5" s="118">
        <v>5</v>
      </c>
      <c r="FQ5" s="118">
        <v>0</v>
      </c>
      <c r="FR5" s="118">
        <v>0</v>
      </c>
      <c r="FS5" s="118">
        <v>0</v>
      </c>
      <c r="FT5" s="118">
        <v>0</v>
      </c>
      <c r="FU5" s="118">
        <f>FK5+FM5+FN5</f>
        <v>187</v>
      </c>
      <c r="FV5" s="118">
        <f>FL5+FO5+FP5</f>
        <v>16</v>
      </c>
      <c r="FW5">
        <f>SUM(FK5:FP5)</f>
        <v>203</v>
      </c>
    </row>
    <row r="6" spans="1:179" ht="14.45" customHeight="1" x14ac:dyDescent="0.25">
      <c r="A6" t="s">
        <v>95</v>
      </c>
      <c r="B6">
        <v>1</v>
      </c>
      <c r="C6">
        <v>2</v>
      </c>
      <c r="D6">
        <v>2</v>
      </c>
      <c r="E6">
        <v>7</v>
      </c>
      <c r="F6">
        <v>3</v>
      </c>
      <c r="G6">
        <v>7</v>
      </c>
      <c r="H6">
        <v>0</v>
      </c>
      <c r="I6">
        <v>0</v>
      </c>
      <c r="J6">
        <v>0</v>
      </c>
      <c r="K6">
        <v>0</v>
      </c>
      <c r="L6">
        <f t="shared" ref="L6:L67" si="1">B6+D6+E6</f>
        <v>10</v>
      </c>
      <c r="M6">
        <f t="shared" ref="M6:M67" si="2">C6+F6+G6</f>
        <v>12</v>
      </c>
      <c r="N6">
        <f t="shared" ref="N6:N67" si="3">SUM(B6:G6)</f>
        <v>22</v>
      </c>
      <c r="O6">
        <v>2</v>
      </c>
      <c r="P6">
        <v>1</v>
      </c>
      <c r="Q6">
        <v>2</v>
      </c>
      <c r="R6">
        <v>7</v>
      </c>
      <c r="S6">
        <v>0</v>
      </c>
      <c r="T6">
        <v>6</v>
      </c>
      <c r="U6">
        <v>0</v>
      </c>
      <c r="V6">
        <v>0</v>
      </c>
      <c r="W6" s="6">
        <v>0</v>
      </c>
      <c r="X6" s="6">
        <v>0</v>
      </c>
      <c r="Y6">
        <f t="shared" ref="Y6:Y67" si="4">O6+Q6+R6</f>
        <v>11</v>
      </c>
      <c r="Z6">
        <f t="shared" ref="Z6:Z67" si="5">P6+S6+T6</f>
        <v>7</v>
      </c>
      <c r="AA6">
        <f t="shared" ref="AA6:AA67" si="6">SUM(O6:T6)</f>
        <v>18</v>
      </c>
      <c r="AB6" s="6">
        <v>2</v>
      </c>
      <c r="AC6" s="6">
        <v>3</v>
      </c>
      <c r="AD6" s="6">
        <v>1</v>
      </c>
      <c r="AE6" s="6">
        <v>6</v>
      </c>
      <c r="AF6" s="6">
        <v>1</v>
      </c>
      <c r="AG6" s="6">
        <v>9</v>
      </c>
      <c r="AH6" s="6">
        <v>0</v>
      </c>
      <c r="AI6" s="6">
        <v>0</v>
      </c>
      <c r="AJ6" s="6">
        <v>0</v>
      </c>
      <c r="AK6" s="6">
        <v>1</v>
      </c>
      <c r="AL6" s="6">
        <f t="shared" ref="AL6:AL66" si="7">AB6+AD6+AE6</f>
        <v>9</v>
      </c>
      <c r="AM6" s="6">
        <f t="shared" ref="AM6:AM66" si="8">AC6+AF6+AG6</f>
        <v>13</v>
      </c>
      <c r="AN6" s="6">
        <f t="shared" ref="AN6:AN66" si="9">SUM(AB6:AG6)</f>
        <v>22</v>
      </c>
      <c r="AO6" s="70">
        <v>3</v>
      </c>
      <c r="AP6" s="6">
        <v>4</v>
      </c>
      <c r="AQ6">
        <v>0</v>
      </c>
      <c r="AR6">
        <v>6</v>
      </c>
      <c r="AS6">
        <v>1</v>
      </c>
      <c r="AT6">
        <v>5</v>
      </c>
      <c r="AU6">
        <v>0</v>
      </c>
      <c r="AV6">
        <v>0</v>
      </c>
      <c r="AW6">
        <v>0</v>
      </c>
      <c r="AX6">
        <v>1</v>
      </c>
      <c r="AY6" s="6">
        <f t="shared" ref="AY6:AY17" si="10">AO6+AQ6+AR6</f>
        <v>9</v>
      </c>
      <c r="AZ6" s="6">
        <f t="shared" ref="AZ6:AZ17" si="11">AP6+AS6+AT6</f>
        <v>10</v>
      </c>
      <c r="BA6" s="83">
        <f t="shared" ref="BA6:BA17" si="12">SUM(AO6:AT6)</f>
        <v>19</v>
      </c>
      <c r="BB6" t="s">
        <v>95</v>
      </c>
      <c r="BC6">
        <v>2</v>
      </c>
      <c r="BD6">
        <v>6</v>
      </c>
      <c r="BE6">
        <v>2</v>
      </c>
      <c r="BF6">
        <v>10</v>
      </c>
      <c r="BG6">
        <v>0</v>
      </c>
      <c r="BH6">
        <v>3</v>
      </c>
      <c r="BI6">
        <v>0</v>
      </c>
      <c r="BJ6">
        <v>0</v>
      </c>
      <c r="BK6">
        <v>0</v>
      </c>
      <c r="BL6">
        <v>0</v>
      </c>
      <c r="BM6" s="6">
        <f t="shared" ref="BM6:BM22" si="13">BC6+BE6+BF6</f>
        <v>14</v>
      </c>
      <c r="BN6" s="6">
        <f t="shared" ref="BN6:BN22" si="14">BD6+BG6+BH6</f>
        <v>9</v>
      </c>
      <c r="BO6" s="83">
        <f t="shared" ref="BO6:BO22" si="15">SUM(BC6:BH6)</f>
        <v>23</v>
      </c>
      <c r="BP6" t="s">
        <v>106</v>
      </c>
      <c r="BQ6" s="109">
        <v>5</v>
      </c>
      <c r="BR6" s="109">
        <v>4</v>
      </c>
      <c r="BS6" s="109">
        <v>0</v>
      </c>
      <c r="BT6" s="109">
        <v>10</v>
      </c>
      <c r="BU6" s="109">
        <v>0</v>
      </c>
      <c r="BV6" s="109">
        <v>4</v>
      </c>
      <c r="BW6" s="109">
        <v>0</v>
      </c>
      <c r="BX6" s="109">
        <v>0</v>
      </c>
      <c r="BY6" s="109">
        <v>0</v>
      </c>
      <c r="BZ6" s="109">
        <v>0</v>
      </c>
      <c r="CA6" s="6">
        <f t="shared" ref="CA6:CA68" si="16">BQ6+BS6+BT6</f>
        <v>15</v>
      </c>
      <c r="CB6" s="6">
        <f t="shared" ref="CB6:CB68" si="17">BR6+BU6+BV6</f>
        <v>8</v>
      </c>
      <c r="CC6" s="83">
        <f t="shared" ref="CC6:CC68" si="18">SUM(BQ6:BV6)</f>
        <v>23</v>
      </c>
      <c r="CD6" s="118" t="s">
        <v>106</v>
      </c>
      <c r="CE6" s="118">
        <v>1</v>
      </c>
      <c r="CF6" s="118">
        <v>2</v>
      </c>
      <c r="CG6" s="118">
        <v>0</v>
      </c>
      <c r="CH6" s="118">
        <v>6</v>
      </c>
      <c r="CI6" s="118">
        <v>1</v>
      </c>
      <c r="CJ6" s="118">
        <v>7</v>
      </c>
      <c r="CK6" s="118">
        <v>0</v>
      </c>
      <c r="CL6" s="118">
        <v>0</v>
      </c>
      <c r="CM6" s="118">
        <v>0</v>
      </c>
      <c r="CN6" s="118">
        <v>0</v>
      </c>
      <c r="CO6" s="6">
        <f t="shared" ref="CO6:CO62" si="19">CE6+CG6+CH6</f>
        <v>7</v>
      </c>
      <c r="CP6" s="6">
        <f t="shared" ref="CP6:CP62" si="20">CF6+CI6+CJ6</f>
        <v>10</v>
      </c>
      <c r="CQ6" s="83">
        <f t="shared" si="0"/>
        <v>17</v>
      </c>
      <c r="CR6" s="118" t="s">
        <v>106</v>
      </c>
      <c r="CS6" s="118">
        <v>2</v>
      </c>
      <c r="CT6" s="118">
        <v>2</v>
      </c>
      <c r="CU6" s="118">
        <v>1</v>
      </c>
      <c r="CV6" s="118">
        <v>1</v>
      </c>
      <c r="CW6" s="118">
        <v>1</v>
      </c>
      <c r="CX6" s="118">
        <v>9</v>
      </c>
      <c r="CY6" s="118">
        <v>0</v>
      </c>
      <c r="CZ6" s="118">
        <v>0</v>
      </c>
      <c r="DA6" s="118">
        <v>0</v>
      </c>
      <c r="DB6" s="118">
        <v>0</v>
      </c>
      <c r="DC6" s="6">
        <f t="shared" ref="DC6:DC22" si="21">CS6+CU6+CV6</f>
        <v>4</v>
      </c>
      <c r="DD6" s="6">
        <f t="shared" ref="DD6:DD64" si="22">CT6+CW6+CX6</f>
        <v>12</v>
      </c>
      <c r="DE6" s="83">
        <f>SUM(CS6:CX6)</f>
        <v>16</v>
      </c>
      <c r="DF6" t="s">
        <v>106</v>
      </c>
      <c r="DG6">
        <v>0</v>
      </c>
      <c r="DH6">
        <v>3</v>
      </c>
      <c r="DI6">
        <v>0</v>
      </c>
      <c r="DJ6">
        <v>4</v>
      </c>
      <c r="DK6">
        <v>1</v>
      </c>
      <c r="DL6">
        <v>4</v>
      </c>
      <c r="DM6">
        <v>0</v>
      </c>
      <c r="DN6">
        <v>0</v>
      </c>
      <c r="DO6">
        <v>0</v>
      </c>
      <c r="DP6">
        <v>0</v>
      </c>
      <c r="DQ6">
        <f t="shared" ref="DQ6:DQ68" si="23">DG6+DI6+DJ6</f>
        <v>4</v>
      </c>
      <c r="DR6">
        <f t="shared" ref="DR6:DR68" si="24">DH6+DK6+DL6</f>
        <v>8</v>
      </c>
      <c r="DS6">
        <f>SUM(DG6:DL6)</f>
        <v>12</v>
      </c>
      <c r="DT6" s="118" t="s">
        <v>106</v>
      </c>
      <c r="DU6" s="118">
        <v>0</v>
      </c>
      <c r="DV6" s="118">
        <v>3</v>
      </c>
      <c r="DW6" s="118">
        <v>1</v>
      </c>
      <c r="DX6" s="118">
        <v>1</v>
      </c>
      <c r="DY6" s="118">
        <v>0</v>
      </c>
      <c r="DZ6" s="118">
        <v>3</v>
      </c>
      <c r="EA6" s="118">
        <v>0</v>
      </c>
      <c r="EB6" s="118">
        <v>0</v>
      </c>
      <c r="EC6" s="118">
        <v>0</v>
      </c>
      <c r="ED6" s="118">
        <v>0</v>
      </c>
      <c r="EE6" s="118">
        <f t="shared" ref="EE6:EE69" si="25">DU6+DW6+DX6</f>
        <v>2</v>
      </c>
      <c r="EF6" s="118">
        <f t="shared" ref="EF6:EF69" si="26">DV6+DY6+DZ6</f>
        <v>6</v>
      </c>
      <c r="EG6" s="118">
        <f>SUM(DU6:DZ6)</f>
        <v>8</v>
      </c>
      <c r="EH6" s="118" t="s">
        <v>106</v>
      </c>
      <c r="EI6" s="118">
        <v>1</v>
      </c>
      <c r="EJ6" s="118">
        <v>2</v>
      </c>
      <c r="EK6" s="118">
        <v>1</v>
      </c>
      <c r="EL6" s="118">
        <v>3</v>
      </c>
      <c r="EM6" s="118">
        <v>0</v>
      </c>
      <c r="EN6" s="118">
        <v>0</v>
      </c>
      <c r="EO6" s="118">
        <v>0</v>
      </c>
      <c r="EP6" s="118">
        <v>0</v>
      </c>
      <c r="EQ6" s="118">
        <v>0</v>
      </c>
      <c r="ER6" s="118">
        <v>0</v>
      </c>
      <c r="ES6">
        <f t="shared" ref="ES6:ES69" si="27">EI6+EK6+EL6</f>
        <v>5</v>
      </c>
      <c r="ET6">
        <f t="shared" ref="ET6:ET69" si="28">EJ6+EM6+EN6</f>
        <v>2</v>
      </c>
      <c r="EU6">
        <f>SUM(EI6:EN6)</f>
        <v>7</v>
      </c>
      <c r="EV6" s="118" t="s">
        <v>106</v>
      </c>
      <c r="EW6" s="118">
        <v>2</v>
      </c>
      <c r="EX6" s="118">
        <v>0</v>
      </c>
      <c r="EY6" s="118">
        <v>0</v>
      </c>
      <c r="EZ6" s="118">
        <v>1</v>
      </c>
      <c r="FA6" s="118">
        <v>0</v>
      </c>
      <c r="FB6" s="118">
        <v>4</v>
      </c>
      <c r="FC6" s="118">
        <v>0</v>
      </c>
      <c r="FD6" s="118">
        <v>0</v>
      </c>
      <c r="FE6" s="118">
        <v>0</v>
      </c>
      <c r="FF6" s="118">
        <v>0</v>
      </c>
      <c r="FG6" s="118">
        <f t="shared" ref="FG6:FG72" si="29">EW6+EY6+EZ6</f>
        <v>3</v>
      </c>
      <c r="FH6" s="118">
        <f t="shared" ref="FH6:FH72" si="30">EX6+FA6+FB6</f>
        <v>4</v>
      </c>
      <c r="FI6" s="118">
        <f>SUM(EW6:FB6)</f>
        <v>7</v>
      </c>
      <c r="FJ6" s="118" t="s">
        <v>106</v>
      </c>
      <c r="FK6" s="118">
        <v>1</v>
      </c>
      <c r="FL6" s="118">
        <v>2</v>
      </c>
      <c r="FM6" s="118">
        <v>1</v>
      </c>
      <c r="FN6" s="118">
        <v>4</v>
      </c>
      <c r="FO6" s="118">
        <v>0</v>
      </c>
      <c r="FP6" s="118">
        <v>1</v>
      </c>
      <c r="FQ6" s="118">
        <v>0</v>
      </c>
      <c r="FR6" s="118">
        <v>0</v>
      </c>
      <c r="FS6" s="118">
        <v>0</v>
      </c>
      <c r="FT6" s="118">
        <v>0</v>
      </c>
      <c r="FU6" s="118">
        <f t="shared" ref="FU6:FU30" si="31">FK6+FM6+FN6</f>
        <v>6</v>
      </c>
      <c r="FV6" s="118">
        <f t="shared" ref="FV6:FV36" si="32">FL6+FO6+FP6</f>
        <v>3</v>
      </c>
      <c r="FW6">
        <f>SUM(FK6:FP6)</f>
        <v>9</v>
      </c>
    </row>
    <row r="7" spans="1:179" ht="14.45" customHeight="1" x14ac:dyDescent="0.25">
      <c r="A7" t="s">
        <v>96</v>
      </c>
      <c r="B7">
        <v>9</v>
      </c>
      <c r="C7">
        <v>7</v>
      </c>
      <c r="D7">
        <v>2</v>
      </c>
      <c r="E7">
        <v>27</v>
      </c>
      <c r="F7">
        <v>1</v>
      </c>
      <c r="G7">
        <v>16</v>
      </c>
      <c r="H7">
        <v>0</v>
      </c>
      <c r="I7">
        <v>0</v>
      </c>
      <c r="J7">
        <v>0</v>
      </c>
      <c r="K7">
        <v>0</v>
      </c>
      <c r="L7">
        <f t="shared" si="1"/>
        <v>38</v>
      </c>
      <c r="M7">
        <f t="shared" si="2"/>
        <v>24</v>
      </c>
      <c r="N7">
        <f t="shared" si="3"/>
        <v>62</v>
      </c>
      <c r="O7">
        <v>14</v>
      </c>
      <c r="P7">
        <v>7</v>
      </c>
      <c r="Q7">
        <v>8</v>
      </c>
      <c r="R7">
        <v>35</v>
      </c>
      <c r="S7">
        <v>5</v>
      </c>
      <c r="T7">
        <v>26</v>
      </c>
      <c r="U7">
        <v>0</v>
      </c>
      <c r="V7">
        <v>1</v>
      </c>
      <c r="W7" s="6">
        <v>0</v>
      </c>
      <c r="X7" s="6">
        <v>0</v>
      </c>
      <c r="Y7">
        <f t="shared" si="4"/>
        <v>57</v>
      </c>
      <c r="Z7">
        <f t="shared" si="5"/>
        <v>38</v>
      </c>
      <c r="AA7">
        <f t="shared" si="6"/>
        <v>95</v>
      </c>
      <c r="AB7" s="6">
        <v>15</v>
      </c>
      <c r="AC7" s="6">
        <v>12</v>
      </c>
      <c r="AD7" s="6">
        <v>8</v>
      </c>
      <c r="AE7" s="6">
        <v>53</v>
      </c>
      <c r="AF7" s="6">
        <v>1</v>
      </c>
      <c r="AG7" s="6">
        <v>34</v>
      </c>
      <c r="AH7" s="6">
        <v>0</v>
      </c>
      <c r="AI7" s="6">
        <v>0</v>
      </c>
      <c r="AJ7" s="6">
        <v>0</v>
      </c>
      <c r="AK7" s="6">
        <v>0</v>
      </c>
      <c r="AL7" s="6">
        <f t="shared" si="7"/>
        <v>76</v>
      </c>
      <c r="AM7" s="6">
        <f t="shared" si="8"/>
        <v>47</v>
      </c>
      <c r="AN7" s="6">
        <f t="shared" si="9"/>
        <v>123</v>
      </c>
      <c r="AO7" s="70">
        <v>25</v>
      </c>
      <c r="AP7" s="6">
        <v>15</v>
      </c>
      <c r="AQ7">
        <v>13</v>
      </c>
      <c r="AR7">
        <v>53</v>
      </c>
      <c r="AS7">
        <v>4</v>
      </c>
      <c r="AT7">
        <v>23</v>
      </c>
      <c r="AU7">
        <v>0</v>
      </c>
      <c r="AV7">
        <v>0</v>
      </c>
      <c r="AW7">
        <v>0</v>
      </c>
      <c r="AX7">
        <v>0</v>
      </c>
      <c r="AY7" s="6">
        <f t="shared" si="10"/>
        <v>91</v>
      </c>
      <c r="AZ7" s="6">
        <f t="shared" si="11"/>
        <v>42</v>
      </c>
      <c r="BA7" s="83">
        <f t="shared" si="12"/>
        <v>133</v>
      </c>
      <c r="BB7" t="s">
        <v>96</v>
      </c>
      <c r="BC7">
        <v>27</v>
      </c>
      <c r="BD7">
        <v>11</v>
      </c>
      <c r="BE7">
        <v>8</v>
      </c>
      <c r="BF7">
        <v>62</v>
      </c>
      <c r="BG7">
        <v>7</v>
      </c>
      <c r="BH7">
        <v>40</v>
      </c>
      <c r="BI7">
        <v>0</v>
      </c>
      <c r="BJ7">
        <v>0</v>
      </c>
      <c r="BK7">
        <v>0</v>
      </c>
      <c r="BL7">
        <v>0</v>
      </c>
      <c r="BM7" s="6">
        <f t="shared" si="13"/>
        <v>97</v>
      </c>
      <c r="BN7" s="6">
        <f t="shared" si="14"/>
        <v>58</v>
      </c>
      <c r="BO7" s="83">
        <f t="shared" si="15"/>
        <v>155</v>
      </c>
      <c r="BP7" t="s">
        <v>107</v>
      </c>
      <c r="BQ7" s="109">
        <v>16</v>
      </c>
      <c r="BR7" s="109">
        <v>13</v>
      </c>
      <c r="BS7" s="109">
        <v>8</v>
      </c>
      <c r="BT7" s="109">
        <v>62</v>
      </c>
      <c r="BU7" s="109">
        <v>1</v>
      </c>
      <c r="BV7" s="109">
        <v>38</v>
      </c>
      <c r="BW7" s="109">
        <v>0</v>
      </c>
      <c r="BX7" s="109">
        <v>0</v>
      </c>
      <c r="BY7" s="109">
        <v>0</v>
      </c>
      <c r="BZ7" s="109">
        <v>0</v>
      </c>
      <c r="CA7" s="6">
        <f t="shared" si="16"/>
        <v>86</v>
      </c>
      <c r="CB7" s="6">
        <f t="shared" si="17"/>
        <v>52</v>
      </c>
      <c r="CC7" s="83">
        <f t="shared" si="18"/>
        <v>138</v>
      </c>
      <c r="CD7" s="118" t="s">
        <v>107</v>
      </c>
      <c r="CE7" s="118">
        <v>20</v>
      </c>
      <c r="CF7" s="118">
        <v>10</v>
      </c>
      <c r="CG7" s="118">
        <v>7</v>
      </c>
      <c r="CH7" s="118">
        <v>68</v>
      </c>
      <c r="CI7" s="118">
        <v>6</v>
      </c>
      <c r="CJ7" s="118">
        <v>30</v>
      </c>
      <c r="CK7" s="118">
        <v>0</v>
      </c>
      <c r="CL7" s="118">
        <v>0</v>
      </c>
      <c r="CM7" s="118">
        <v>0</v>
      </c>
      <c r="CN7" s="118">
        <v>0</v>
      </c>
      <c r="CO7" s="6">
        <f t="shared" si="19"/>
        <v>95</v>
      </c>
      <c r="CP7" s="6">
        <f t="shared" si="20"/>
        <v>46</v>
      </c>
      <c r="CQ7" s="83">
        <f t="shared" si="0"/>
        <v>141</v>
      </c>
      <c r="CR7" s="118" t="s">
        <v>107</v>
      </c>
      <c r="CS7" s="118">
        <v>22</v>
      </c>
      <c r="CT7" s="118">
        <v>10</v>
      </c>
      <c r="CU7" s="118">
        <v>17</v>
      </c>
      <c r="CV7" s="118">
        <v>81</v>
      </c>
      <c r="CW7" s="118">
        <v>3</v>
      </c>
      <c r="CX7" s="118">
        <v>42</v>
      </c>
      <c r="CY7" s="118">
        <v>0</v>
      </c>
      <c r="CZ7" s="118">
        <v>0</v>
      </c>
      <c r="DA7" s="118">
        <v>0</v>
      </c>
      <c r="DB7" s="118">
        <v>0</v>
      </c>
      <c r="DC7" s="6">
        <f t="shared" si="21"/>
        <v>120</v>
      </c>
      <c r="DD7" s="6">
        <f t="shared" si="22"/>
        <v>55</v>
      </c>
      <c r="DE7" s="83">
        <f t="shared" ref="DE7:DE32" si="33">SUM(CS7:CX7)</f>
        <v>175</v>
      </c>
      <c r="DF7" t="s">
        <v>107</v>
      </c>
      <c r="DG7">
        <v>19</v>
      </c>
      <c r="DH7">
        <v>15</v>
      </c>
      <c r="DI7">
        <v>9</v>
      </c>
      <c r="DJ7">
        <v>97</v>
      </c>
      <c r="DK7">
        <v>2</v>
      </c>
      <c r="DL7">
        <v>62</v>
      </c>
      <c r="DM7">
        <v>0</v>
      </c>
      <c r="DN7">
        <v>0</v>
      </c>
      <c r="DO7">
        <v>0</v>
      </c>
      <c r="DP7">
        <v>0</v>
      </c>
      <c r="DQ7">
        <f t="shared" si="23"/>
        <v>125</v>
      </c>
      <c r="DR7">
        <f t="shared" si="24"/>
        <v>79</v>
      </c>
      <c r="DS7">
        <f t="shared" ref="DS7:DS32" si="34">SUM(DG7:DL7)</f>
        <v>204</v>
      </c>
      <c r="DT7" s="118" t="s">
        <v>107</v>
      </c>
      <c r="DU7" s="118">
        <v>21</v>
      </c>
      <c r="DV7" s="118">
        <v>12</v>
      </c>
      <c r="DW7" s="118">
        <v>10</v>
      </c>
      <c r="DX7" s="118">
        <v>103</v>
      </c>
      <c r="DY7" s="118">
        <v>4</v>
      </c>
      <c r="DZ7" s="118">
        <v>51</v>
      </c>
      <c r="EA7" s="118">
        <v>0</v>
      </c>
      <c r="EB7" s="118">
        <v>0</v>
      </c>
      <c r="EC7" s="118">
        <v>0</v>
      </c>
      <c r="ED7" s="118">
        <v>0</v>
      </c>
      <c r="EE7" s="118">
        <f t="shared" si="25"/>
        <v>134</v>
      </c>
      <c r="EF7" s="118">
        <f t="shared" si="26"/>
        <v>67</v>
      </c>
      <c r="EG7" s="118">
        <f t="shared" ref="EG7:EG32" si="35">SUM(DU7:DZ7)</f>
        <v>201</v>
      </c>
      <c r="EH7" s="118" t="s">
        <v>107</v>
      </c>
      <c r="EI7" s="118">
        <v>38</v>
      </c>
      <c r="EJ7" s="118">
        <v>17</v>
      </c>
      <c r="EK7" s="118">
        <v>12</v>
      </c>
      <c r="EL7" s="118">
        <v>95</v>
      </c>
      <c r="EM7" s="118">
        <v>5</v>
      </c>
      <c r="EN7" s="118">
        <v>51</v>
      </c>
      <c r="EO7" s="118">
        <v>0</v>
      </c>
      <c r="EP7" s="118">
        <v>0</v>
      </c>
      <c r="EQ7" s="118">
        <v>0</v>
      </c>
      <c r="ER7" s="118">
        <v>0</v>
      </c>
      <c r="ES7">
        <f t="shared" si="27"/>
        <v>145</v>
      </c>
      <c r="ET7">
        <f t="shared" si="28"/>
        <v>73</v>
      </c>
      <c r="EU7">
        <f t="shared" ref="EU7:EU21" si="36">SUM(EI7:EN7)</f>
        <v>218</v>
      </c>
      <c r="EV7" s="118" t="s">
        <v>107</v>
      </c>
      <c r="EW7" s="118">
        <v>22</v>
      </c>
      <c r="EX7" s="118">
        <v>13</v>
      </c>
      <c r="EY7" s="118">
        <v>9</v>
      </c>
      <c r="EZ7" s="118">
        <v>95</v>
      </c>
      <c r="FA7" s="118">
        <v>3</v>
      </c>
      <c r="FB7" s="118">
        <v>47</v>
      </c>
      <c r="FC7" s="118">
        <v>0</v>
      </c>
      <c r="FD7" s="118">
        <v>3</v>
      </c>
      <c r="FE7" s="118">
        <v>0</v>
      </c>
      <c r="FF7" s="118">
        <v>1</v>
      </c>
      <c r="FG7" s="118">
        <f t="shared" si="29"/>
        <v>126</v>
      </c>
      <c r="FH7" s="118">
        <f t="shared" si="30"/>
        <v>63</v>
      </c>
      <c r="FI7" s="118">
        <f t="shared" ref="FI7:FI22" si="37">SUM(EW7:FB7)</f>
        <v>189</v>
      </c>
      <c r="FJ7" s="118" t="s">
        <v>107</v>
      </c>
      <c r="FK7" s="118">
        <v>22</v>
      </c>
      <c r="FL7" s="118">
        <v>8</v>
      </c>
      <c r="FM7" s="118">
        <v>12</v>
      </c>
      <c r="FN7" s="118">
        <v>103</v>
      </c>
      <c r="FO7" s="118">
        <v>3</v>
      </c>
      <c r="FP7" s="118">
        <v>62</v>
      </c>
      <c r="FQ7" s="118">
        <v>1</v>
      </c>
      <c r="FR7" s="118">
        <v>0</v>
      </c>
      <c r="FS7" s="118">
        <v>0</v>
      </c>
      <c r="FT7" s="118">
        <v>0</v>
      </c>
      <c r="FU7" s="118">
        <f t="shared" si="31"/>
        <v>137</v>
      </c>
      <c r="FV7" s="118">
        <f t="shared" si="32"/>
        <v>73</v>
      </c>
      <c r="FW7">
        <f t="shared" ref="FW7:FW22" si="38">SUM(FK7:FP7)</f>
        <v>210</v>
      </c>
    </row>
    <row r="8" spans="1:179" ht="14.45" customHeight="1" x14ac:dyDescent="0.25">
      <c r="A8" t="s">
        <v>14</v>
      </c>
      <c r="B8">
        <v>42</v>
      </c>
      <c r="C8">
        <v>21</v>
      </c>
      <c r="D8">
        <v>18</v>
      </c>
      <c r="E8">
        <v>109</v>
      </c>
      <c r="F8">
        <v>11</v>
      </c>
      <c r="G8">
        <v>47</v>
      </c>
      <c r="H8">
        <v>0</v>
      </c>
      <c r="I8">
        <v>1</v>
      </c>
      <c r="J8">
        <v>0</v>
      </c>
      <c r="K8">
        <v>4</v>
      </c>
      <c r="L8">
        <f t="shared" si="1"/>
        <v>169</v>
      </c>
      <c r="M8">
        <f t="shared" si="2"/>
        <v>79</v>
      </c>
      <c r="N8">
        <f t="shared" si="3"/>
        <v>248</v>
      </c>
      <c r="O8" s="70">
        <v>32</v>
      </c>
      <c r="P8">
        <v>15</v>
      </c>
      <c r="Q8">
        <v>32</v>
      </c>
      <c r="R8">
        <v>128</v>
      </c>
      <c r="S8">
        <v>7</v>
      </c>
      <c r="T8">
        <v>58</v>
      </c>
      <c r="U8">
        <v>0</v>
      </c>
      <c r="V8">
        <v>1</v>
      </c>
      <c r="W8">
        <v>1</v>
      </c>
      <c r="X8">
        <v>4</v>
      </c>
      <c r="Y8">
        <f t="shared" si="4"/>
        <v>192</v>
      </c>
      <c r="Z8">
        <f t="shared" si="5"/>
        <v>80</v>
      </c>
      <c r="AA8">
        <f t="shared" si="6"/>
        <v>272</v>
      </c>
      <c r="AB8" s="70">
        <v>29</v>
      </c>
      <c r="AC8" s="6">
        <v>24</v>
      </c>
      <c r="AD8" s="6">
        <v>42</v>
      </c>
      <c r="AE8" s="6">
        <v>157</v>
      </c>
      <c r="AF8" s="6">
        <v>10</v>
      </c>
      <c r="AG8" s="6">
        <v>79</v>
      </c>
      <c r="AH8" s="6">
        <v>0</v>
      </c>
      <c r="AI8" s="6">
        <v>2</v>
      </c>
      <c r="AJ8" s="6">
        <v>0</v>
      </c>
      <c r="AK8" s="6">
        <v>0</v>
      </c>
      <c r="AL8" s="6">
        <f t="shared" si="7"/>
        <v>228</v>
      </c>
      <c r="AM8" s="6">
        <f t="shared" si="8"/>
        <v>113</v>
      </c>
      <c r="AN8" s="6">
        <f t="shared" si="9"/>
        <v>341</v>
      </c>
      <c r="AO8" s="70">
        <v>56</v>
      </c>
      <c r="AP8" s="6">
        <v>38</v>
      </c>
      <c r="AQ8">
        <v>45</v>
      </c>
      <c r="AR8">
        <v>184</v>
      </c>
      <c r="AS8">
        <v>12</v>
      </c>
      <c r="AT8">
        <v>83</v>
      </c>
      <c r="AU8">
        <v>0</v>
      </c>
      <c r="AV8">
        <v>0</v>
      </c>
      <c r="AW8">
        <v>0</v>
      </c>
      <c r="AX8">
        <v>0</v>
      </c>
      <c r="AY8" s="6">
        <f t="shared" si="10"/>
        <v>285</v>
      </c>
      <c r="AZ8" s="6">
        <f t="shared" si="11"/>
        <v>133</v>
      </c>
      <c r="BA8" s="83">
        <f t="shared" si="12"/>
        <v>418</v>
      </c>
      <c r="BB8" t="s">
        <v>14</v>
      </c>
      <c r="BC8">
        <v>69</v>
      </c>
      <c r="BD8">
        <v>36</v>
      </c>
      <c r="BE8">
        <v>56</v>
      </c>
      <c r="BF8">
        <v>246</v>
      </c>
      <c r="BG8">
        <v>15</v>
      </c>
      <c r="BH8">
        <v>121</v>
      </c>
      <c r="BI8">
        <v>0</v>
      </c>
      <c r="BJ8">
        <v>4</v>
      </c>
      <c r="BK8">
        <v>0</v>
      </c>
      <c r="BL8">
        <v>1</v>
      </c>
      <c r="BM8" s="6">
        <f t="shared" si="13"/>
        <v>371</v>
      </c>
      <c r="BN8" s="6">
        <f t="shared" si="14"/>
        <v>172</v>
      </c>
      <c r="BO8" s="83">
        <f t="shared" si="15"/>
        <v>543</v>
      </c>
      <c r="BP8" t="s">
        <v>108</v>
      </c>
      <c r="BQ8" s="109">
        <v>59</v>
      </c>
      <c r="BR8" s="109">
        <v>33</v>
      </c>
      <c r="BS8" s="109">
        <v>56</v>
      </c>
      <c r="BT8" s="109">
        <v>268</v>
      </c>
      <c r="BU8" s="109">
        <v>22</v>
      </c>
      <c r="BV8" s="109">
        <v>94</v>
      </c>
      <c r="BW8" s="109">
        <v>3</v>
      </c>
      <c r="BX8" s="109">
        <v>0</v>
      </c>
      <c r="BY8" s="109">
        <v>0</v>
      </c>
      <c r="BZ8" s="109">
        <v>0</v>
      </c>
      <c r="CA8" s="6">
        <f t="shared" si="16"/>
        <v>383</v>
      </c>
      <c r="CB8" s="6">
        <f t="shared" si="17"/>
        <v>149</v>
      </c>
      <c r="CC8" s="83">
        <f t="shared" si="18"/>
        <v>532</v>
      </c>
      <c r="CD8" s="118" t="s">
        <v>108</v>
      </c>
      <c r="CE8" s="118">
        <v>79</v>
      </c>
      <c r="CF8" s="118">
        <v>36</v>
      </c>
      <c r="CG8" s="118">
        <v>100</v>
      </c>
      <c r="CH8" s="118">
        <v>309</v>
      </c>
      <c r="CI8" s="118">
        <v>21</v>
      </c>
      <c r="CJ8" s="118">
        <v>99</v>
      </c>
      <c r="CK8" s="118">
        <v>0</v>
      </c>
      <c r="CL8" s="118">
        <v>1</v>
      </c>
      <c r="CM8" s="118">
        <v>0</v>
      </c>
      <c r="CN8" s="118">
        <v>1</v>
      </c>
      <c r="CO8" s="6">
        <f t="shared" si="19"/>
        <v>488</v>
      </c>
      <c r="CP8" s="6">
        <f t="shared" si="20"/>
        <v>156</v>
      </c>
      <c r="CQ8" s="83">
        <f t="shared" si="0"/>
        <v>644</v>
      </c>
      <c r="CR8" s="118" t="s">
        <v>108</v>
      </c>
      <c r="CS8" s="118">
        <v>61</v>
      </c>
      <c r="CT8" s="118">
        <v>46</v>
      </c>
      <c r="CU8" s="118">
        <v>124</v>
      </c>
      <c r="CV8" s="118">
        <v>325</v>
      </c>
      <c r="CW8" s="118">
        <v>36</v>
      </c>
      <c r="CX8" s="118">
        <v>109</v>
      </c>
      <c r="CY8" s="118">
        <v>0</v>
      </c>
      <c r="CZ8" s="118">
        <v>0</v>
      </c>
      <c r="DA8" s="118">
        <v>0</v>
      </c>
      <c r="DB8" s="118">
        <v>1</v>
      </c>
      <c r="DC8" s="6">
        <f t="shared" si="21"/>
        <v>510</v>
      </c>
      <c r="DD8" s="6">
        <f t="shared" si="22"/>
        <v>191</v>
      </c>
      <c r="DE8" s="83">
        <f t="shared" si="33"/>
        <v>701</v>
      </c>
      <c r="DF8" t="s">
        <v>108</v>
      </c>
      <c r="DG8">
        <v>81</v>
      </c>
      <c r="DH8">
        <v>32</v>
      </c>
      <c r="DI8">
        <v>132</v>
      </c>
      <c r="DJ8">
        <v>397</v>
      </c>
      <c r="DK8">
        <v>31</v>
      </c>
      <c r="DL8">
        <v>96</v>
      </c>
      <c r="DM8">
        <v>0</v>
      </c>
      <c r="DN8">
        <v>3</v>
      </c>
      <c r="DO8">
        <v>0</v>
      </c>
      <c r="DP8">
        <v>0</v>
      </c>
      <c r="DQ8">
        <f t="shared" si="23"/>
        <v>610</v>
      </c>
      <c r="DR8">
        <f t="shared" si="24"/>
        <v>159</v>
      </c>
      <c r="DS8">
        <f t="shared" si="34"/>
        <v>769</v>
      </c>
      <c r="DT8" s="118" t="s">
        <v>108</v>
      </c>
      <c r="DU8" s="118">
        <v>105</v>
      </c>
      <c r="DV8" s="118">
        <v>44</v>
      </c>
      <c r="DW8" s="118">
        <v>121</v>
      </c>
      <c r="DX8" s="118">
        <v>369</v>
      </c>
      <c r="DY8" s="118">
        <v>35</v>
      </c>
      <c r="DZ8" s="118">
        <v>100</v>
      </c>
      <c r="EA8" s="118">
        <v>0</v>
      </c>
      <c r="EB8" s="118">
        <v>1</v>
      </c>
      <c r="EC8" s="118">
        <v>0</v>
      </c>
      <c r="ED8" s="118">
        <v>0</v>
      </c>
      <c r="EE8" s="118">
        <f t="shared" si="25"/>
        <v>595</v>
      </c>
      <c r="EF8" s="118">
        <f t="shared" si="26"/>
        <v>179</v>
      </c>
      <c r="EG8" s="118">
        <f t="shared" si="35"/>
        <v>774</v>
      </c>
      <c r="EH8" s="118" t="s">
        <v>108</v>
      </c>
      <c r="EI8" s="118">
        <v>98</v>
      </c>
      <c r="EJ8" s="118">
        <v>37</v>
      </c>
      <c r="EK8" s="118">
        <v>134</v>
      </c>
      <c r="EL8" s="118">
        <v>367</v>
      </c>
      <c r="EM8" s="118">
        <v>24</v>
      </c>
      <c r="EN8" s="118">
        <v>87</v>
      </c>
      <c r="EO8" s="118">
        <v>0</v>
      </c>
      <c r="EP8" s="118">
        <v>4</v>
      </c>
      <c r="EQ8" s="118">
        <v>0</v>
      </c>
      <c r="ER8" s="118">
        <v>1</v>
      </c>
      <c r="ES8">
        <f t="shared" si="27"/>
        <v>599</v>
      </c>
      <c r="ET8">
        <f t="shared" si="28"/>
        <v>148</v>
      </c>
      <c r="EU8">
        <f t="shared" si="36"/>
        <v>747</v>
      </c>
      <c r="EV8" s="118" t="s">
        <v>108</v>
      </c>
      <c r="EW8" s="118">
        <v>58</v>
      </c>
      <c r="EX8" s="118">
        <v>41</v>
      </c>
      <c r="EY8" s="118">
        <v>81</v>
      </c>
      <c r="EZ8" s="118">
        <v>294</v>
      </c>
      <c r="FA8" s="118">
        <v>11</v>
      </c>
      <c r="FB8" s="118">
        <v>77</v>
      </c>
      <c r="FC8" s="118">
        <v>0</v>
      </c>
      <c r="FD8" s="118">
        <v>2</v>
      </c>
      <c r="FE8" s="118">
        <v>0</v>
      </c>
      <c r="FF8" s="118">
        <v>0</v>
      </c>
      <c r="FG8" s="118">
        <f t="shared" si="29"/>
        <v>433</v>
      </c>
      <c r="FH8" s="118">
        <f t="shared" si="30"/>
        <v>129</v>
      </c>
      <c r="FI8" s="118">
        <f t="shared" si="37"/>
        <v>562</v>
      </c>
      <c r="FJ8" s="118" t="s">
        <v>108</v>
      </c>
      <c r="FK8" s="118">
        <v>81</v>
      </c>
      <c r="FL8" s="118">
        <v>34</v>
      </c>
      <c r="FM8" s="118">
        <v>104</v>
      </c>
      <c r="FN8" s="118">
        <v>344</v>
      </c>
      <c r="FO8" s="118">
        <v>20</v>
      </c>
      <c r="FP8" s="118">
        <v>77</v>
      </c>
      <c r="FQ8" s="118">
        <v>0</v>
      </c>
      <c r="FR8" s="118">
        <v>2</v>
      </c>
      <c r="FS8" s="118">
        <v>0</v>
      </c>
      <c r="FT8" s="118">
        <v>0</v>
      </c>
      <c r="FU8" s="118">
        <f t="shared" si="31"/>
        <v>529</v>
      </c>
      <c r="FV8" s="118">
        <f t="shared" si="32"/>
        <v>131</v>
      </c>
      <c r="FW8">
        <f t="shared" si="38"/>
        <v>660</v>
      </c>
    </row>
    <row r="9" spans="1:179" ht="14.45" customHeight="1" x14ac:dyDescent="0.25">
      <c r="A9" t="s">
        <v>15</v>
      </c>
      <c r="B9">
        <v>11</v>
      </c>
      <c r="C9">
        <v>8</v>
      </c>
      <c r="D9">
        <v>14</v>
      </c>
      <c r="E9">
        <v>32</v>
      </c>
      <c r="F9">
        <v>2</v>
      </c>
      <c r="G9">
        <v>29</v>
      </c>
      <c r="H9">
        <v>0</v>
      </c>
      <c r="I9">
        <v>0</v>
      </c>
      <c r="J9">
        <v>0</v>
      </c>
      <c r="K9">
        <v>1</v>
      </c>
      <c r="L9">
        <f t="shared" si="1"/>
        <v>57</v>
      </c>
      <c r="M9">
        <f t="shared" si="2"/>
        <v>39</v>
      </c>
      <c r="N9">
        <f t="shared" si="3"/>
        <v>96</v>
      </c>
      <c r="O9" s="70">
        <v>12</v>
      </c>
      <c r="P9">
        <v>8</v>
      </c>
      <c r="Q9">
        <v>8</v>
      </c>
      <c r="R9">
        <v>34</v>
      </c>
      <c r="S9">
        <v>7</v>
      </c>
      <c r="T9">
        <v>25</v>
      </c>
      <c r="U9">
        <v>0</v>
      </c>
      <c r="V9">
        <v>0</v>
      </c>
      <c r="W9">
        <v>0</v>
      </c>
      <c r="X9">
        <v>0</v>
      </c>
      <c r="Y9">
        <f t="shared" si="4"/>
        <v>54</v>
      </c>
      <c r="Z9">
        <f t="shared" si="5"/>
        <v>40</v>
      </c>
      <c r="AA9">
        <f t="shared" si="6"/>
        <v>94</v>
      </c>
      <c r="AB9" s="70">
        <v>12</v>
      </c>
      <c r="AC9" s="6">
        <v>13</v>
      </c>
      <c r="AD9" s="6">
        <v>10</v>
      </c>
      <c r="AE9" s="6">
        <v>51</v>
      </c>
      <c r="AF9" s="6">
        <v>4</v>
      </c>
      <c r="AG9" s="6">
        <v>26</v>
      </c>
      <c r="AH9" s="6">
        <v>0</v>
      </c>
      <c r="AI9" s="6">
        <v>0</v>
      </c>
      <c r="AJ9" s="6">
        <v>0</v>
      </c>
      <c r="AK9" s="6">
        <v>1</v>
      </c>
      <c r="AL9" s="6">
        <f t="shared" si="7"/>
        <v>73</v>
      </c>
      <c r="AM9" s="6">
        <f t="shared" si="8"/>
        <v>43</v>
      </c>
      <c r="AN9" s="6">
        <f t="shared" si="9"/>
        <v>116</v>
      </c>
      <c r="AO9" s="70">
        <v>13</v>
      </c>
      <c r="AP9" s="6">
        <v>7</v>
      </c>
      <c r="AQ9">
        <v>15</v>
      </c>
      <c r="AR9">
        <v>71</v>
      </c>
      <c r="AS9">
        <v>8</v>
      </c>
      <c r="AT9">
        <v>29</v>
      </c>
      <c r="AU9">
        <v>0</v>
      </c>
      <c r="AV9">
        <v>0</v>
      </c>
      <c r="AW9">
        <v>0</v>
      </c>
      <c r="AX9">
        <v>0</v>
      </c>
      <c r="AY9" s="6">
        <f t="shared" si="10"/>
        <v>99</v>
      </c>
      <c r="AZ9" s="6">
        <f t="shared" si="11"/>
        <v>44</v>
      </c>
      <c r="BA9" s="83">
        <f t="shared" si="12"/>
        <v>143</v>
      </c>
      <c r="BB9" t="s">
        <v>15</v>
      </c>
      <c r="BC9">
        <v>23</v>
      </c>
      <c r="BD9">
        <v>9</v>
      </c>
      <c r="BE9">
        <v>27</v>
      </c>
      <c r="BF9">
        <v>79</v>
      </c>
      <c r="BG9">
        <v>7</v>
      </c>
      <c r="BH9">
        <v>37</v>
      </c>
      <c r="BI9">
        <v>0</v>
      </c>
      <c r="BJ9">
        <v>0</v>
      </c>
      <c r="BK9">
        <v>0</v>
      </c>
      <c r="BL9">
        <v>0</v>
      </c>
      <c r="BM9" s="6">
        <f t="shared" si="13"/>
        <v>129</v>
      </c>
      <c r="BN9" s="6">
        <f t="shared" si="14"/>
        <v>53</v>
      </c>
      <c r="BO9" s="83">
        <f t="shared" si="15"/>
        <v>182</v>
      </c>
      <c r="BP9" t="s">
        <v>109</v>
      </c>
      <c r="BQ9" s="109">
        <v>20</v>
      </c>
      <c r="BR9" s="109">
        <v>16</v>
      </c>
      <c r="BS9" s="109">
        <v>25</v>
      </c>
      <c r="BT9" s="109">
        <v>82</v>
      </c>
      <c r="BU9" s="109">
        <v>11</v>
      </c>
      <c r="BV9" s="109">
        <v>41</v>
      </c>
      <c r="BW9" s="109">
        <v>0</v>
      </c>
      <c r="BX9" s="109">
        <v>0</v>
      </c>
      <c r="BY9" s="109">
        <v>1</v>
      </c>
      <c r="BZ9" s="109">
        <v>0</v>
      </c>
      <c r="CA9" s="6">
        <f t="shared" si="16"/>
        <v>127</v>
      </c>
      <c r="CB9" s="6">
        <f t="shared" si="17"/>
        <v>68</v>
      </c>
      <c r="CC9" s="83">
        <f t="shared" si="18"/>
        <v>195</v>
      </c>
      <c r="CD9" s="118" t="s">
        <v>109</v>
      </c>
      <c r="CE9" s="118">
        <v>20</v>
      </c>
      <c r="CF9" s="118">
        <v>23</v>
      </c>
      <c r="CG9" s="118">
        <v>42</v>
      </c>
      <c r="CH9" s="118">
        <v>88</v>
      </c>
      <c r="CI9" s="118">
        <v>9</v>
      </c>
      <c r="CJ9" s="118">
        <v>32</v>
      </c>
      <c r="CK9" s="118">
        <v>0</v>
      </c>
      <c r="CL9" s="118">
        <v>0</v>
      </c>
      <c r="CM9" s="118">
        <v>0</v>
      </c>
      <c r="CN9" s="118">
        <v>1</v>
      </c>
      <c r="CO9" s="6">
        <f t="shared" si="19"/>
        <v>150</v>
      </c>
      <c r="CP9" s="6">
        <f t="shared" si="20"/>
        <v>64</v>
      </c>
      <c r="CQ9" s="83">
        <f t="shared" si="0"/>
        <v>214</v>
      </c>
      <c r="CR9" s="118" t="s">
        <v>109</v>
      </c>
      <c r="CS9" s="118">
        <v>17</v>
      </c>
      <c r="CT9" s="118">
        <v>11</v>
      </c>
      <c r="CU9" s="118">
        <v>37</v>
      </c>
      <c r="CV9" s="118">
        <v>71</v>
      </c>
      <c r="CW9" s="118">
        <v>13</v>
      </c>
      <c r="CX9" s="118">
        <v>37</v>
      </c>
      <c r="CY9" s="118">
        <v>0</v>
      </c>
      <c r="CZ9" s="118">
        <v>0</v>
      </c>
      <c r="DA9" s="118">
        <v>0</v>
      </c>
      <c r="DB9" s="118">
        <v>0</v>
      </c>
      <c r="DC9" s="6">
        <f t="shared" si="21"/>
        <v>125</v>
      </c>
      <c r="DD9" s="6">
        <f t="shared" si="22"/>
        <v>61</v>
      </c>
      <c r="DE9" s="83">
        <f t="shared" si="33"/>
        <v>186</v>
      </c>
      <c r="DF9" t="s">
        <v>109</v>
      </c>
      <c r="DG9">
        <v>21</v>
      </c>
      <c r="DH9">
        <v>12</v>
      </c>
      <c r="DI9">
        <v>25</v>
      </c>
      <c r="DJ9">
        <v>76</v>
      </c>
      <c r="DK9">
        <v>8</v>
      </c>
      <c r="DL9">
        <v>40</v>
      </c>
      <c r="DM9">
        <v>1</v>
      </c>
      <c r="DN9">
        <v>0</v>
      </c>
      <c r="DO9">
        <v>0</v>
      </c>
      <c r="DP9">
        <v>0</v>
      </c>
      <c r="DQ9">
        <f t="shared" si="23"/>
        <v>122</v>
      </c>
      <c r="DR9">
        <f t="shared" si="24"/>
        <v>60</v>
      </c>
      <c r="DS9">
        <f t="shared" si="34"/>
        <v>182</v>
      </c>
      <c r="DT9" s="118" t="s">
        <v>109</v>
      </c>
      <c r="DU9" s="118">
        <v>26</v>
      </c>
      <c r="DV9" s="118">
        <v>16</v>
      </c>
      <c r="DW9" s="118">
        <v>32</v>
      </c>
      <c r="DX9" s="118">
        <v>69</v>
      </c>
      <c r="DY9" s="118">
        <v>8</v>
      </c>
      <c r="DZ9" s="118">
        <v>41</v>
      </c>
      <c r="EA9" s="118">
        <v>0</v>
      </c>
      <c r="EB9" s="118">
        <v>2</v>
      </c>
      <c r="EC9" s="118">
        <v>1</v>
      </c>
      <c r="ED9" s="118">
        <v>0</v>
      </c>
      <c r="EE9" s="118">
        <f t="shared" si="25"/>
        <v>127</v>
      </c>
      <c r="EF9" s="118">
        <f t="shared" si="26"/>
        <v>65</v>
      </c>
      <c r="EG9" s="118">
        <f t="shared" si="35"/>
        <v>192</v>
      </c>
      <c r="EH9" s="118" t="s">
        <v>109</v>
      </c>
      <c r="EI9" s="118">
        <v>23</v>
      </c>
      <c r="EJ9" s="118">
        <v>13</v>
      </c>
      <c r="EK9" s="118">
        <v>28</v>
      </c>
      <c r="EL9" s="118">
        <v>76</v>
      </c>
      <c r="EM9" s="118">
        <v>7</v>
      </c>
      <c r="EN9" s="118">
        <v>38</v>
      </c>
      <c r="EO9" s="118">
        <v>0</v>
      </c>
      <c r="EP9" s="118">
        <v>1</v>
      </c>
      <c r="EQ9" s="118">
        <v>0</v>
      </c>
      <c r="ER9" s="118">
        <v>2</v>
      </c>
      <c r="ES9">
        <f t="shared" si="27"/>
        <v>127</v>
      </c>
      <c r="ET9">
        <f t="shared" si="28"/>
        <v>58</v>
      </c>
      <c r="EU9">
        <f t="shared" si="36"/>
        <v>185</v>
      </c>
      <c r="EV9" s="118" t="s">
        <v>109</v>
      </c>
      <c r="EW9" s="118">
        <v>20</v>
      </c>
      <c r="EX9" s="118">
        <v>5</v>
      </c>
      <c r="EY9" s="118">
        <v>17</v>
      </c>
      <c r="EZ9" s="118">
        <v>91</v>
      </c>
      <c r="FA9" s="118">
        <v>6</v>
      </c>
      <c r="FB9" s="118">
        <v>46</v>
      </c>
      <c r="FC9" s="118">
        <v>0</v>
      </c>
      <c r="FD9" s="118">
        <v>1</v>
      </c>
      <c r="FE9" s="118">
        <v>0</v>
      </c>
      <c r="FF9" s="118">
        <v>2</v>
      </c>
      <c r="FG9" s="118">
        <f t="shared" si="29"/>
        <v>128</v>
      </c>
      <c r="FH9" s="118">
        <f t="shared" si="30"/>
        <v>57</v>
      </c>
      <c r="FI9" s="118">
        <f t="shared" si="37"/>
        <v>185</v>
      </c>
      <c r="FJ9" s="118" t="s">
        <v>109</v>
      </c>
      <c r="FK9" s="118">
        <v>23</v>
      </c>
      <c r="FL9" s="118">
        <v>7</v>
      </c>
      <c r="FM9" s="118">
        <v>28</v>
      </c>
      <c r="FN9" s="118">
        <v>85</v>
      </c>
      <c r="FO9" s="118">
        <v>10</v>
      </c>
      <c r="FP9" s="118">
        <v>40</v>
      </c>
      <c r="FQ9" s="118">
        <v>0</v>
      </c>
      <c r="FR9" s="118">
        <v>5</v>
      </c>
      <c r="FS9" s="118">
        <v>0</v>
      </c>
      <c r="FT9" s="118">
        <v>1</v>
      </c>
      <c r="FU9" s="118">
        <f t="shared" si="31"/>
        <v>136</v>
      </c>
      <c r="FV9" s="118">
        <f t="shared" si="32"/>
        <v>57</v>
      </c>
      <c r="FW9">
        <f t="shared" si="38"/>
        <v>193</v>
      </c>
    </row>
    <row r="10" spans="1:179" ht="14.45" customHeight="1" x14ac:dyDescent="0.25">
      <c r="A10" t="s">
        <v>16</v>
      </c>
      <c r="B10">
        <v>22</v>
      </c>
      <c r="C10">
        <v>25</v>
      </c>
      <c r="D10">
        <v>20</v>
      </c>
      <c r="E10">
        <v>111</v>
      </c>
      <c r="F10">
        <v>8</v>
      </c>
      <c r="G10">
        <v>65</v>
      </c>
      <c r="H10">
        <v>0</v>
      </c>
      <c r="I10">
        <v>3</v>
      </c>
      <c r="J10">
        <v>0</v>
      </c>
      <c r="K10">
        <v>2</v>
      </c>
      <c r="L10">
        <f t="shared" si="1"/>
        <v>153</v>
      </c>
      <c r="M10">
        <f t="shared" si="2"/>
        <v>98</v>
      </c>
      <c r="N10">
        <f t="shared" si="3"/>
        <v>251</v>
      </c>
      <c r="O10" s="70">
        <v>16</v>
      </c>
      <c r="P10">
        <v>19</v>
      </c>
      <c r="Q10">
        <v>32</v>
      </c>
      <c r="R10">
        <v>103</v>
      </c>
      <c r="S10">
        <v>9</v>
      </c>
      <c r="T10">
        <v>64</v>
      </c>
      <c r="U10">
        <v>0</v>
      </c>
      <c r="V10">
        <v>3</v>
      </c>
      <c r="W10">
        <v>0</v>
      </c>
      <c r="X10">
        <v>5</v>
      </c>
      <c r="Y10">
        <f t="shared" si="4"/>
        <v>151</v>
      </c>
      <c r="Z10">
        <f t="shared" si="5"/>
        <v>92</v>
      </c>
      <c r="AA10">
        <f t="shared" si="6"/>
        <v>243</v>
      </c>
      <c r="AB10" s="70">
        <v>21</v>
      </c>
      <c r="AC10" s="6">
        <v>21</v>
      </c>
      <c r="AD10" s="6">
        <v>21</v>
      </c>
      <c r="AE10" s="6">
        <v>100</v>
      </c>
      <c r="AF10" s="6">
        <v>10</v>
      </c>
      <c r="AG10" s="6">
        <v>60</v>
      </c>
      <c r="AH10" s="6">
        <v>0</v>
      </c>
      <c r="AI10" s="6">
        <v>2</v>
      </c>
      <c r="AJ10" s="6">
        <v>0</v>
      </c>
      <c r="AK10" s="6">
        <v>5</v>
      </c>
      <c r="AL10" s="6">
        <f t="shared" si="7"/>
        <v>142</v>
      </c>
      <c r="AM10" s="6">
        <f t="shared" si="8"/>
        <v>91</v>
      </c>
      <c r="AN10" s="6">
        <f t="shared" si="9"/>
        <v>233</v>
      </c>
      <c r="AO10" s="70">
        <v>15</v>
      </c>
      <c r="AP10" s="6">
        <v>12</v>
      </c>
      <c r="AQ10">
        <v>22</v>
      </c>
      <c r="AR10">
        <v>108</v>
      </c>
      <c r="AS10">
        <v>10</v>
      </c>
      <c r="AT10">
        <v>55</v>
      </c>
      <c r="AU10">
        <v>0</v>
      </c>
      <c r="AV10">
        <v>2</v>
      </c>
      <c r="AW10">
        <v>0</v>
      </c>
      <c r="AX10">
        <v>2</v>
      </c>
      <c r="AY10" s="6">
        <f t="shared" si="10"/>
        <v>145</v>
      </c>
      <c r="AZ10" s="6">
        <f t="shared" si="11"/>
        <v>77</v>
      </c>
      <c r="BA10" s="83">
        <f t="shared" si="12"/>
        <v>222</v>
      </c>
      <c r="BB10" s="98" t="s">
        <v>27</v>
      </c>
      <c r="BC10">
        <v>39</v>
      </c>
      <c r="BD10">
        <v>18</v>
      </c>
      <c r="BE10">
        <v>8</v>
      </c>
      <c r="BF10">
        <v>144</v>
      </c>
      <c r="BG10">
        <v>10</v>
      </c>
      <c r="BH10">
        <v>114</v>
      </c>
      <c r="BI10">
        <v>0</v>
      </c>
      <c r="BJ10">
        <v>9</v>
      </c>
      <c r="BK10">
        <v>1</v>
      </c>
      <c r="BL10">
        <v>22</v>
      </c>
      <c r="BM10" s="6">
        <f>BC10+BE10+BF10</f>
        <v>191</v>
      </c>
      <c r="BN10" s="6">
        <f>BD10+BG10+BH10</f>
        <v>142</v>
      </c>
      <c r="BO10" s="83">
        <f>SUM(BC10:BH10)</f>
        <v>333</v>
      </c>
      <c r="BP10" t="s">
        <v>124</v>
      </c>
      <c r="BQ10" s="109">
        <v>33</v>
      </c>
      <c r="BR10" s="109">
        <v>26</v>
      </c>
      <c r="BS10" s="109">
        <v>8</v>
      </c>
      <c r="BT10" s="109">
        <v>160</v>
      </c>
      <c r="BU10" s="109">
        <v>6</v>
      </c>
      <c r="BV10" s="109">
        <v>105</v>
      </c>
      <c r="BW10" s="109">
        <v>6</v>
      </c>
      <c r="BX10" s="109">
        <v>0</v>
      </c>
      <c r="BY10" s="109">
        <v>9</v>
      </c>
      <c r="BZ10" s="109">
        <v>0</v>
      </c>
      <c r="CA10" s="6">
        <f t="shared" si="16"/>
        <v>201</v>
      </c>
      <c r="CB10" s="6">
        <f t="shared" si="17"/>
        <v>137</v>
      </c>
      <c r="CC10" s="83">
        <f t="shared" si="18"/>
        <v>338</v>
      </c>
      <c r="CD10" s="118" t="s">
        <v>124</v>
      </c>
      <c r="CE10" s="118">
        <v>30</v>
      </c>
      <c r="CF10" s="118">
        <v>26</v>
      </c>
      <c r="CG10" s="118">
        <v>13</v>
      </c>
      <c r="CH10" s="118">
        <v>169</v>
      </c>
      <c r="CI10" s="118">
        <v>4</v>
      </c>
      <c r="CJ10" s="118">
        <v>107</v>
      </c>
      <c r="CK10" s="118">
        <v>0</v>
      </c>
      <c r="CL10" s="118">
        <v>7</v>
      </c>
      <c r="CM10" s="118">
        <v>0</v>
      </c>
      <c r="CN10" s="118">
        <v>4</v>
      </c>
      <c r="CO10" s="6">
        <f t="shared" si="19"/>
        <v>212</v>
      </c>
      <c r="CP10" s="6">
        <f t="shared" si="20"/>
        <v>137</v>
      </c>
      <c r="CQ10" s="83">
        <f t="shared" si="0"/>
        <v>349</v>
      </c>
      <c r="CR10" s="118" t="s">
        <v>124</v>
      </c>
      <c r="CS10" s="118">
        <v>22</v>
      </c>
      <c r="CT10" s="118">
        <v>20</v>
      </c>
      <c r="CU10" s="118">
        <v>15</v>
      </c>
      <c r="CV10" s="118">
        <v>175</v>
      </c>
      <c r="CW10" s="118">
        <v>6</v>
      </c>
      <c r="CX10" s="118">
        <v>115</v>
      </c>
      <c r="CY10" s="118">
        <v>0</v>
      </c>
      <c r="CZ10" s="118">
        <v>6</v>
      </c>
      <c r="DA10" s="118">
        <v>0</v>
      </c>
      <c r="DB10" s="118">
        <v>11</v>
      </c>
      <c r="DC10" s="6">
        <f t="shared" si="21"/>
        <v>212</v>
      </c>
      <c r="DD10" s="6">
        <f t="shared" si="22"/>
        <v>141</v>
      </c>
      <c r="DE10" s="83">
        <f t="shared" si="33"/>
        <v>353</v>
      </c>
      <c r="DF10" s="118" t="s">
        <v>124</v>
      </c>
      <c r="DG10">
        <v>37</v>
      </c>
      <c r="DH10">
        <v>26</v>
      </c>
      <c r="DI10">
        <v>13</v>
      </c>
      <c r="DJ10">
        <v>195</v>
      </c>
      <c r="DK10">
        <v>7</v>
      </c>
      <c r="DL10">
        <v>104</v>
      </c>
      <c r="DM10">
        <v>0</v>
      </c>
      <c r="DN10">
        <v>8</v>
      </c>
      <c r="DO10">
        <v>0</v>
      </c>
      <c r="DP10">
        <v>10</v>
      </c>
      <c r="DQ10">
        <f t="shared" si="23"/>
        <v>245</v>
      </c>
      <c r="DR10">
        <f t="shared" si="24"/>
        <v>137</v>
      </c>
      <c r="DS10">
        <f t="shared" si="34"/>
        <v>382</v>
      </c>
      <c r="DT10" s="118" t="s">
        <v>124</v>
      </c>
      <c r="DU10" s="118">
        <v>32</v>
      </c>
      <c r="DV10" s="118">
        <v>22</v>
      </c>
      <c r="DW10" s="118">
        <v>15</v>
      </c>
      <c r="DX10" s="118">
        <v>159</v>
      </c>
      <c r="DY10" s="118">
        <v>7</v>
      </c>
      <c r="DZ10" s="118">
        <v>111</v>
      </c>
      <c r="EA10" s="118">
        <v>0</v>
      </c>
      <c r="EB10" s="118">
        <v>10</v>
      </c>
      <c r="EC10" s="118">
        <v>0</v>
      </c>
      <c r="ED10" s="118">
        <v>6</v>
      </c>
      <c r="EE10" s="118">
        <f t="shared" si="25"/>
        <v>206</v>
      </c>
      <c r="EF10" s="118">
        <f t="shared" si="26"/>
        <v>140</v>
      </c>
      <c r="EG10" s="118">
        <f t="shared" si="35"/>
        <v>346</v>
      </c>
      <c r="EH10" s="118" t="s">
        <v>124</v>
      </c>
      <c r="EI10" s="118">
        <v>25</v>
      </c>
      <c r="EJ10" s="118">
        <v>21</v>
      </c>
      <c r="EK10" s="118">
        <v>12</v>
      </c>
      <c r="EL10" s="118">
        <v>136</v>
      </c>
      <c r="EM10" s="118">
        <v>4</v>
      </c>
      <c r="EN10" s="118">
        <v>104</v>
      </c>
      <c r="EO10" s="118">
        <v>0</v>
      </c>
      <c r="EP10" s="118">
        <v>8</v>
      </c>
      <c r="EQ10" s="118">
        <v>0</v>
      </c>
      <c r="ER10" s="118">
        <v>7</v>
      </c>
      <c r="ES10">
        <f t="shared" si="27"/>
        <v>173</v>
      </c>
      <c r="ET10">
        <f t="shared" si="28"/>
        <v>129</v>
      </c>
      <c r="EU10">
        <f t="shared" si="36"/>
        <v>302</v>
      </c>
      <c r="EV10" s="118" t="s">
        <v>124</v>
      </c>
      <c r="EW10" s="118">
        <v>18</v>
      </c>
      <c r="EX10" s="118">
        <v>13</v>
      </c>
      <c r="EY10" s="118">
        <v>10</v>
      </c>
      <c r="EZ10" s="118">
        <v>139</v>
      </c>
      <c r="FA10" s="118">
        <v>4</v>
      </c>
      <c r="FB10" s="118">
        <v>86</v>
      </c>
      <c r="FC10" s="118">
        <v>0</v>
      </c>
      <c r="FD10" s="118">
        <v>4</v>
      </c>
      <c r="FE10" s="118">
        <v>0</v>
      </c>
      <c r="FF10" s="118">
        <v>11</v>
      </c>
      <c r="FG10" s="118">
        <f t="shared" si="29"/>
        <v>167</v>
      </c>
      <c r="FH10" s="118">
        <f t="shared" si="30"/>
        <v>103</v>
      </c>
      <c r="FI10" s="118">
        <f t="shared" si="37"/>
        <v>270</v>
      </c>
      <c r="FJ10" s="118" t="s">
        <v>124</v>
      </c>
      <c r="FK10" s="118">
        <v>28</v>
      </c>
      <c r="FL10" s="118">
        <v>25</v>
      </c>
      <c r="FM10" s="118">
        <v>9</v>
      </c>
      <c r="FN10" s="118">
        <v>154</v>
      </c>
      <c r="FO10" s="118">
        <v>3</v>
      </c>
      <c r="FP10" s="118">
        <v>71</v>
      </c>
      <c r="FQ10" s="118">
        <v>1</v>
      </c>
      <c r="FR10" s="118">
        <v>9</v>
      </c>
      <c r="FS10" s="118">
        <v>0</v>
      </c>
      <c r="FT10" s="118">
        <v>8</v>
      </c>
      <c r="FU10" s="118">
        <f t="shared" si="31"/>
        <v>191</v>
      </c>
      <c r="FV10" s="118">
        <f t="shared" si="32"/>
        <v>99</v>
      </c>
      <c r="FW10">
        <f t="shared" si="38"/>
        <v>290</v>
      </c>
    </row>
    <row r="11" spans="1:179" ht="14.45" customHeight="1" x14ac:dyDescent="0.25">
      <c r="A11" t="s">
        <v>17</v>
      </c>
      <c r="B11">
        <v>18</v>
      </c>
      <c r="C11">
        <v>22</v>
      </c>
      <c r="D11">
        <v>22</v>
      </c>
      <c r="E11">
        <v>60</v>
      </c>
      <c r="F11">
        <v>9</v>
      </c>
      <c r="G11">
        <v>67</v>
      </c>
      <c r="H11">
        <v>1</v>
      </c>
      <c r="I11">
        <v>0</v>
      </c>
      <c r="J11">
        <v>0</v>
      </c>
      <c r="K11">
        <v>1</v>
      </c>
      <c r="L11">
        <f t="shared" si="1"/>
        <v>100</v>
      </c>
      <c r="M11">
        <f t="shared" si="2"/>
        <v>98</v>
      </c>
      <c r="N11">
        <f t="shared" si="3"/>
        <v>198</v>
      </c>
      <c r="O11" s="70">
        <v>20</v>
      </c>
      <c r="P11">
        <v>28</v>
      </c>
      <c r="Q11">
        <v>15</v>
      </c>
      <c r="R11">
        <v>67</v>
      </c>
      <c r="S11">
        <v>14</v>
      </c>
      <c r="T11">
        <v>63</v>
      </c>
      <c r="U11">
        <v>0</v>
      </c>
      <c r="V11">
        <v>1</v>
      </c>
      <c r="W11">
        <v>0</v>
      </c>
      <c r="X11">
        <v>0</v>
      </c>
      <c r="Y11">
        <f t="shared" si="4"/>
        <v>102</v>
      </c>
      <c r="Z11">
        <f t="shared" si="5"/>
        <v>105</v>
      </c>
      <c r="AA11">
        <f t="shared" si="6"/>
        <v>207</v>
      </c>
      <c r="AB11" s="70">
        <v>21</v>
      </c>
      <c r="AC11" s="6">
        <v>16</v>
      </c>
      <c r="AD11" s="6">
        <v>16</v>
      </c>
      <c r="AE11" s="6">
        <v>72</v>
      </c>
      <c r="AF11" s="6">
        <v>13</v>
      </c>
      <c r="AG11" s="6">
        <v>66</v>
      </c>
      <c r="AH11" s="6">
        <v>0</v>
      </c>
      <c r="AI11" s="6">
        <v>0</v>
      </c>
      <c r="AJ11" s="6">
        <v>1</v>
      </c>
      <c r="AK11" s="6">
        <v>2</v>
      </c>
      <c r="AL11" s="6">
        <f t="shared" si="7"/>
        <v>109</v>
      </c>
      <c r="AM11" s="6">
        <f t="shared" si="8"/>
        <v>95</v>
      </c>
      <c r="AN11" s="6">
        <f t="shared" si="9"/>
        <v>204</v>
      </c>
      <c r="AO11" s="70">
        <v>18</v>
      </c>
      <c r="AP11" s="6">
        <v>21</v>
      </c>
      <c r="AQ11">
        <v>8</v>
      </c>
      <c r="AR11">
        <v>71</v>
      </c>
      <c r="AS11">
        <v>8</v>
      </c>
      <c r="AT11">
        <v>59</v>
      </c>
      <c r="AU11">
        <v>0</v>
      </c>
      <c r="AV11">
        <v>2</v>
      </c>
      <c r="AW11">
        <v>0</v>
      </c>
      <c r="AX11">
        <v>1</v>
      </c>
      <c r="AY11" s="6">
        <f t="shared" si="10"/>
        <v>97</v>
      </c>
      <c r="AZ11" s="6">
        <f t="shared" si="11"/>
        <v>88</v>
      </c>
      <c r="BA11" s="83">
        <f t="shared" si="12"/>
        <v>185</v>
      </c>
      <c r="BB11" s="98" t="s">
        <v>28</v>
      </c>
      <c r="BC11">
        <v>20</v>
      </c>
      <c r="BD11">
        <v>8</v>
      </c>
      <c r="BE11">
        <v>16</v>
      </c>
      <c r="BF11">
        <v>54</v>
      </c>
      <c r="BG11">
        <v>5</v>
      </c>
      <c r="BH11">
        <v>33</v>
      </c>
      <c r="BI11">
        <v>0</v>
      </c>
      <c r="BJ11">
        <v>2</v>
      </c>
      <c r="BK11">
        <v>0</v>
      </c>
      <c r="BL11">
        <v>1</v>
      </c>
      <c r="BM11" s="6">
        <f>BC11+BE11+BF11</f>
        <v>90</v>
      </c>
      <c r="BN11" s="6">
        <f>BD11+BG11+BH11</f>
        <v>46</v>
      </c>
      <c r="BO11" s="83">
        <f>SUM(BC11:BH11)</f>
        <v>136</v>
      </c>
      <c r="BP11" t="s">
        <v>125</v>
      </c>
      <c r="BQ11" s="109">
        <v>18</v>
      </c>
      <c r="BR11" s="109">
        <v>7</v>
      </c>
      <c r="BS11" s="109">
        <v>13</v>
      </c>
      <c r="BT11" s="109">
        <v>48</v>
      </c>
      <c r="BU11" s="109">
        <v>10</v>
      </c>
      <c r="BV11" s="109">
        <v>38</v>
      </c>
      <c r="BW11" s="109">
        <v>1</v>
      </c>
      <c r="BX11" s="109">
        <v>0</v>
      </c>
      <c r="BY11" s="109">
        <v>0</v>
      </c>
      <c r="BZ11" s="109">
        <v>0</v>
      </c>
      <c r="CA11" s="6">
        <f t="shared" si="16"/>
        <v>79</v>
      </c>
      <c r="CB11" s="6">
        <f t="shared" si="17"/>
        <v>55</v>
      </c>
      <c r="CC11" s="83">
        <f t="shared" si="18"/>
        <v>134</v>
      </c>
      <c r="CD11" s="118" t="s">
        <v>125</v>
      </c>
      <c r="CE11" s="118">
        <v>9</v>
      </c>
      <c r="CF11" s="118">
        <v>8</v>
      </c>
      <c r="CG11" s="118">
        <v>14</v>
      </c>
      <c r="CH11" s="118">
        <v>60</v>
      </c>
      <c r="CI11" s="118">
        <v>5</v>
      </c>
      <c r="CJ11" s="118">
        <v>36</v>
      </c>
      <c r="CK11" s="118">
        <v>0</v>
      </c>
      <c r="CL11" s="118">
        <v>0</v>
      </c>
      <c r="CM11" s="118">
        <v>0</v>
      </c>
      <c r="CN11" s="118">
        <v>0</v>
      </c>
      <c r="CO11" s="6">
        <f t="shared" si="19"/>
        <v>83</v>
      </c>
      <c r="CP11" s="6">
        <f t="shared" si="20"/>
        <v>49</v>
      </c>
      <c r="CQ11" s="83">
        <f t="shared" si="0"/>
        <v>132</v>
      </c>
      <c r="CR11" s="118" t="s">
        <v>125</v>
      </c>
      <c r="CS11" s="118">
        <v>17</v>
      </c>
      <c r="CT11" s="118">
        <v>9</v>
      </c>
      <c r="CU11" s="118">
        <v>13</v>
      </c>
      <c r="CV11" s="118">
        <v>50</v>
      </c>
      <c r="CW11" s="118">
        <v>9</v>
      </c>
      <c r="CX11" s="118">
        <v>34</v>
      </c>
      <c r="CY11" s="118">
        <v>0</v>
      </c>
      <c r="CZ11" s="118">
        <v>1</v>
      </c>
      <c r="DA11" s="118">
        <v>0</v>
      </c>
      <c r="DB11" s="118">
        <v>1</v>
      </c>
      <c r="DC11" s="6">
        <f t="shared" si="21"/>
        <v>80</v>
      </c>
      <c r="DD11" s="6">
        <f t="shared" si="22"/>
        <v>52</v>
      </c>
      <c r="DE11" s="83">
        <f t="shared" si="33"/>
        <v>132</v>
      </c>
      <c r="DF11" s="118" t="s">
        <v>125</v>
      </c>
      <c r="DG11">
        <v>15</v>
      </c>
      <c r="DH11">
        <v>6</v>
      </c>
      <c r="DI11">
        <v>17</v>
      </c>
      <c r="DJ11">
        <v>44</v>
      </c>
      <c r="DK11">
        <v>6</v>
      </c>
      <c r="DL11">
        <v>35</v>
      </c>
      <c r="DM11">
        <v>0</v>
      </c>
      <c r="DN11">
        <v>2</v>
      </c>
      <c r="DO11">
        <v>0</v>
      </c>
      <c r="DP11">
        <v>2</v>
      </c>
      <c r="DQ11">
        <f t="shared" si="23"/>
        <v>76</v>
      </c>
      <c r="DR11">
        <f t="shared" si="24"/>
        <v>47</v>
      </c>
      <c r="DS11">
        <f t="shared" si="34"/>
        <v>123</v>
      </c>
      <c r="DT11" s="118" t="s">
        <v>125</v>
      </c>
      <c r="DU11" s="118">
        <v>9</v>
      </c>
      <c r="DV11" s="118">
        <v>8</v>
      </c>
      <c r="DW11" s="118">
        <v>14</v>
      </c>
      <c r="DX11" s="118">
        <v>37</v>
      </c>
      <c r="DY11" s="118">
        <v>3</v>
      </c>
      <c r="DZ11" s="118">
        <v>27</v>
      </c>
      <c r="EA11" s="118">
        <v>0</v>
      </c>
      <c r="EB11" s="118">
        <v>5</v>
      </c>
      <c r="EC11" s="118">
        <v>0</v>
      </c>
      <c r="ED11" s="118">
        <v>2</v>
      </c>
      <c r="EE11" s="118">
        <f t="shared" si="25"/>
        <v>60</v>
      </c>
      <c r="EF11" s="118">
        <f t="shared" si="26"/>
        <v>38</v>
      </c>
      <c r="EG11" s="118">
        <f t="shared" si="35"/>
        <v>98</v>
      </c>
      <c r="EH11" s="118" t="s">
        <v>125</v>
      </c>
      <c r="EI11" s="118">
        <v>10</v>
      </c>
      <c r="EJ11" s="118">
        <v>3</v>
      </c>
      <c r="EK11" s="118">
        <v>13</v>
      </c>
      <c r="EL11" s="118">
        <v>41</v>
      </c>
      <c r="EM11" s="118">
        <v>5</v>
      </c>
      <c r="EN11" s="118">
        <v>22</v>
      </c>
      <c r="EO11" s="118">
        <v>0</v>
      </c>
      <c r="EP11" s="118">
        <v>0</v>
      </c>
      <c r="EQ11" s="118">
        <v>0</v>
      </c>
      <c r="ER11" s="118">
        <v>1</v>
      </c>
      <c r="ES11">
        <f t="shared" si="27"/>
        <v>64</v>
      </c>
      <c r="ET11">
        <f t="shared" si="28"/>
        <v>30</v>
      </c>
      <c r="EU11">
        <f t="shared" si="36"/>
        <v>94</v>
      </c>
      <c r="EV11" s="118" t="s">
        <v>125</v>
      </c>
      <c r="EW11" s="118">
        <v>12</v>
      </c>
      <c r="EX11" s="118">
        <v>3</v>
      </c>
      <c r="EY11" s="118">
        <v>11</v>
      </c>
      <c r="EZ11" s="118">
        <v>35</v>
      </c>
      <c r="FA11" s="118">
        <v>2</v>
      </c>
      <c r="FB11" s="118">
        <v>10</v>
      </c>
      <c r="FC11" s="118">
        <v>0</v>
      </c>
      <c r="FD11" s="118">
        <v>1</v>
      </c>
      <c r="FE11" s="118">
        <v>0</v>
      </c>
      <c r="FF11" s="118">
        <v>1</v>
      </c>
      <c r="FG11" s="118">
        <f t="shared" si="29"/>
        <v>58</v>
      </c>
      <c r="FH11" s="118">
        <f t="shared" si="30"/>
        <v>15</v>
      </c>
      <c r="FI11" s="118">
        <f t="shared" si="37"/>
        <v>73</v>
      </c>
      <c r="FJ11" s="118" t="s">
        <v>125</v>
      </c>
      <c r="FK11" s="118">
        <v>9</v>
      </c>
      <c r="FL11" s="118">
        <v>5</v>
      </c>
      <c r="FM11" s="118">
        <v>4</v>
      </c>
      <c r="FN11" s="118">
        <v>33</v>
      </c>
      <c r="FO11" s="118">
        <v>3</v>
      </c>
      <c r="FP11" s="118">
        <v>16</v>
      </c>
      <c r="FQ11" s="118">
        <v>0</v>
      </c>
      <c r="FR11" s="118">
        <v>1</v>
      </c>
      <c r="FS11" s="118">
        <v>0</v>
      </c>
      <c r="FT11" s="118">
        <v>1</v>
      </c>
      <c r="FU11" s="118">
        <f t="shared" si="31"/>
        <v>46</v>
      </c>
      <c r="FV11" s="118">
        <f t="shared" si="32"/>
        <v>24</v>
      </c>
      <c r="FW11">
        <f t="shared" si="38"/>
        <v>70</v>
      </c>
    </row>
    <row r="12" spans="1:179" ht="14.45" customHeight="1" x14ac:dyDescent="0.25">
      <c r="A12" t="s">
        <v>18</v>
      </c>
      <c r="B12">
        <v>7</v>
      </c>
      <c r="C12">
        <v>3</v>
      </c>
      <c r="D12">
        <v>2</v>
      </c>
      <c r="E12">
        <v>17</v>
      </c>
      <c r="F12">
        <v>0</v>
      </c>
      <c r="G12">
        <v>14</v>
      </c>
      <c r="H12">
        <v>0</v>
      </c>
      <c r="I12">
        <v>0</v>
      </c>
      <c r="J12">
        <v>0</v>
      </c>
      <c r="K12">
        <v>0</v>
      </c>
      <c r="L12">
        <f t="shared" si="1"/>
        <v>26</v>
      </c>
      <c r="M12">
        <f t="shared" si="2"/>
        <v>17</v>
      </c>
      <c r="N12">
        <f t="shared" si="3"/>
        <v>43</v>
      </c>
      <c r="O12" s="70">
        <v>4</v>
      </c>
      <c r="P12">
        <v>3</v>
      </c>
      <c r="Q12">
        <v>4</v>
      </c>
      <c r="R12">
        <v>12</v>
      </c>
      <c r="S12">
        <v>1</v>
      </c>
      <c r="T12">
        <v>5</v>
      </c>
      <c r="U12">
        <v>0</v>
      </c>
      <c r="V12">
        <v>0</v>
      </c>
      <c r="W12">
        <v>0</v>
      </c>
      <c r="X12">
        <v>0</v>
      </c>
      <c r="Y12">
        <f t="shared" si="4"/>
        <v>20</v>
      </c>
      <c r="Z12">
        <f t="shared" si="5"/>
        <v>9</v>
      </c>
      <c r="AA12">
        <f t="shared" si="6"/>
        <v>29</v>
      </c>
      <c r="AB12" s="70">
        <v>1</v>
      </c>
      <c r="AC12" s="6">
        <v>0</v>
      </c>
      <c r="AD12" s="6">
        <v>3</v>
      </c>
      <c r="AE12" s="6">
        <v>9</v>
      </c>
      <c r="AF12" s="6">
        <v>2</v>
      </c>
      <c r="AG12" s="6">
        <v>5</v>
      </c>
      <c r="AH12" s="6">
        <v>0</v>
      </c>
      <c r="AI12" s="6">
        <v>1</v>
      </c>
      <c r="AJ12" s="6">
        <v>0</v>
      </c>
      <c r="AK12" s="6">
        <v>0</v>
      </c>
      <c r="AL12" s="6">
        <f t="shared" si="7"/>
        <v>13</v>
      </c>
      <c r="AM12" s="6">
        <f t="shared" si="8"/>
        <v>7</v>
      </c>
      <c r="AN12" s="6">
        <f t="shared" si="9"/>
        <v>20</v>
      </c>
      <c r="AO12" s="70">
        <v>3</v>
      </c>
      <c r="AP12" s="6">
        <v>3</v>
      </c>
      <c r="AQ12">
        <v>3</v>
      </c>
      <c r="AR12">
        <v>9</v>
      </c>
      <c r="AS12">
        <v>1</v>
      </c>
      <c r="AT12">
        <v>4</v>
      </c>
      <c r="AU12">
        <v>0</v>
      </c>
      <c r="AV12">
        <v>0</v>
      </c>
      <c r="AW12">
        <v>0</v>
      </c>
      <c r="AX12">
        <v>0</v>
      </c>
      <c r="AY12" s="6">
        <f t="shared" si="10"/>
        <v>15</v>
      </c>
      <c r="AZ12" s="6">
        <f t="shared" si="11"/>
        <v>8</v>
      </c>
      <c r="BA12" s="83">
        <f t="shared" si="12"/>
        <v>23</v>
      </c>
      <c r="BB12" t="s">
        <v>16</v>
      </c>
      <c r="BC12">
        <v>24</v>
      </c>
      <c r="BD12">
        <v>16</v>
      </c>
      <c r="BE12">
        <v>35</v>
      </c>
      <c r="BF12">
        <v>140</v>
      </c>
      <c r="BG12">
        <v>8</v>
      </c>
      <c r="BH12">
        <v>66</v>
      </c>
      <c r="BI12">
        <v>0</v>
      </c>
      <c r="BJ12">
        <v>0</v>
      </c>
      <c r="BK12">
        <v>0</v>
      </c>
      <c r="BL12">
        <v>6</v>
      </c>
      <c r="BM12" s="6">
        <f t="shared" si="13"/>
        <v>199</v>
      </c>
      <c r="BN12" s="6">
        <f t="shared" si="14"/>
        <v>90</v>
      </c>
      <c r="BO12" s="83">
        <f t="shared" si="15"/>
        <v>289</v>
      </c>
      <c r="BP12" t="s">
        <v>110</v>
      </c>
      <c r="BQ12" s="109">
        <v>31</v>
      </c>
      <c r="BR12" s="109">
        <v>20</v>
      </c>
      <c r="BS12" s="109">
        <v>18</v>
      </c>
      <c r="BT12" s="109">
        <v>126</v>
      </c>
      <c r="BU12" s="109">
        <v>13</v>
      </c>
      <c r="BV12" s="109">
        <v>83</v>
      </c>
      <c r="BW12" s="109">
        <v>3</v>
      </c>
      <c r="BX12" s="109">
        <v>0</v>
      </c>
      <c r="BY12" s="109">
        <v>1</v>
      </c>
      <c r="BZ12" s="109">
        <v>0</v>
      </c>
      <c r="CA12" s="6">
        <f t="shared" si="16"/>
        <v>175</v>
      </c>
      <c r="CB12" s="6">
        <f t="shared" si="17"/>
        <v>116</v>
      </c>
      <c r="CC12" s="83">
        <f t="shared" si="18"/>
        <v>291</v>
      </c>
      <c r="CD12" s="118" t="s">
        <v>110</v>
      </c>
      <c r="CE12" s="118">
        <v>44</v>
      </c>
      <c r="CF12" s="118">
        <v>27</v>
      </c>
      <c r="CG12" s="118">
        <v>30</v>
      </c>
      <c r="CH12" s="118">
        <v>105</v>
      </c>
      <c r="CI12" s="118">
        <v>10</v>
      </c>
      <c r="CJ12" s="118">
        <v>84</v>
      </c>
      <c r="CK12" s="118">
        <v>0</v>
      </c>
      <c r="CL12" s="118">
        <v>0</v>
      </c>
      <c r="CM12" s="118">
        <v>0</v>
      </c>
      <c r="CN12" s="118">
        <v>2</v>
      </c>
      <c r="CO12" s="6">
        <f t="shared" si="19"/>
        <v>179</v>
      </c>
      <c r="CP12" s="6">
        <f t="shared" si="20"/>
        <v>121</v>
      </c>
      <c r="CQ12" s="83">
        <f t="shared" si="0"/>
        <v>300</v>
      </c>
      <c r="CR12" s="118" t="s">
        <v>110</v>
      </c>
      <c r="CS12" s="118">
        <v>20</v>
      </c>
      <c r="CT12" s="118">
        <v>19</v>
      </c>
      <c r="CU12" s="118">
        <v>30</v>
      </c>
      <c r="CV12" s="118">
        <v>110</v>
      </c>
      <c r="CW12" s="118">
        <v>9</v>
      </c>
      <c r="CX12" s="118">
        <v>82</v>
      </c>
      <c r="CY12" s="118">
        <v>0</v>
      </c>
      <c r="CZ12" s="118">
        <v>2</v>
      </c>
      <c r="DA12" s="118">
        <v>0</v>
      </c>
      <c r="DB12" s="118">
        <v>1</v>
      </c>
      <c r="DC12" s="6">
        <f t="shared" si="21"/>
        <v>160</v>
      </c>
      <c r="DD12" s="6">
        <f t="shared" si="22"/>
        <v>110</v>
      </c>
      <c r="DE12" s="83">
        <f t="shared" si="33"/>
        <v>270</v>
      </c>
      <c r="DF12" t="s">
        <v>110</v>
      </c>
      <c r="DG12">
        <v>25</v>
      </c>
      <c r="DH12">
        <v>21</v>
      </c>
      <c r="DI12">
        <v>17</v>
      </c>
      <c r="DJ12">
        <v>140</v>
      </c>
      <c r="DK12">
        <v>5</v>
      </c>
      <c r="DL12">
        <v>82</v>
      </c>
      <c r="DM12">
        <v>0</v>
      </c>
      <c r="DN12">
        <v>1</v>
      </c>
      <c r="DO12">
        <v>0</v>
      </c>
      <c r="DP12">
        <v>3</v>
      </c>
      <c r="DQ12">
        <f t="shared" si="23"/>
        <v>182</v>
      </c>
      <c r="DR12">
        <f t="shared" si="24"/>
        <v>108</v>
      </c>
      <c r="DS12">
        <f t="shared" si="34"/>
        <v>290</v>
      </c>
      <c r="DT12" s="118" t="s">
        <v>110</v>
      </c>
      <c r="DU12" s="118">
        <v>34</v>
      </c>
      <c r="DV12" s="118">
        <v>20</v>
      </c>
      <c r="DW12" s="118">
        <v>20</v>
      </c>
      <c r="DX12" s="118">
        <v>133</v>
      </c>
      <c r="DY12" s="118">
        <v>8</v>
      </c>
      <c r="DZ12" s="118">
        <v>67</v>
      </c>
      <c r="EA12" s="118">
        <v>0</v>
      </c>
      <c r="EB12" s="118">
        <v>0</v>
      </c>
      <c r="EC12" s="118">
        <v>0</v>
      </c>
      <c r="ED12" s="118">
        <v>1</v>
      </c>
      <c r="EE12" s="118">
        <f t="shared" si="25"/>
        <v>187</v>
      </c>
      <c r="EF12" s="118">
        <f t="shared" si="26"/>
        <v>95</v>
      </c>
      <c r="EG12" s="118">
        <f t="shared" si="35"/>
        <v>282</v>
      </c>
      <c r="EH12" s="118" t="s">
        <v>110</v>
      </c>
      <c r="EI12" s="118">
        <v>15</v>
      </c>
      <c r="EJ12" s="118">
        <v>16</v>
      </c>
      <c r="EK12" s="118">
        <v>12</v>
      </c>
      <c r="EL12" s="118">
        <v>145</v>
      </c>
      <c r="EM12" s="118">
        <v>9</v>
      </c>
      <c r="EN12" s="118">
        <v>65</v>
      </c>
      <c r="EO12" s="118">
        <v>0</v>
      </c>
      <c r="EP12" s="118">
        <v>2</v>
      </c>
      <c r="EQ12" s="118">
        <v>0</v>
      </c>
      <c r="ER12" s="118">
        <v>2</v>
      </c>
      <c r="ES12">
        <f t="shared" si="27"/>
        <v>172</v>
      </c>
      <c r="ET12">
        <f t="shared" si="28"/>
        <v>90</v>
      </c>
      <c r="EU12">
        <f t="shared" si="36"/>
        <v>262</v>
      </c>
      <c r="EV12" s="118" t="s">
        <v>110</v>
      </c>
      <c r="EW12" s="118">
        <v>15</v>
      </c>
      <c r="EX12" s="118">
        <v>12</v>
      </c>
      <c r="EY12" s="118">
        <v>10</v>
      </c>
      <c r="EZ12" s="118">
        <v>102</v>
      </c>
      <c r="FA12" s="118">
        <v>3</v>
      </c>
      <c r="FB12" s="118">
        <v>56</v>
      </c>
      <c r="FC12" s="118">
        <v>0</v>
      </c>
      <c r="FD12" s="118">
        <v>3</v>
      </c>
      <c r="FE12" s="118">
        <v>0</v>
      </c>
      <c r="FF12" s="118">
        <v>2</v>
      </c>
      <c r="FG12" s="118">
        <f t="shared" si="29"/>
        <v>127</v>
      </c>
      <c r="FH12" s="118">
        <f t="shared" si="30"/>
        <v>71</v>
      </c>
      <c r="FI12" s="118">
        <f t="shared" si="37"/>
        <v>198</v>
      </c>
      <c r="FJ12" s="118" t="s">
        <v>110</v>
      </c>
      <c r="FK12" s="118">
        <v>10</v>
      </c>
      <c r="FL12" s="118">
        <v>10</v>
      </c>
      <c r="FM12" s="118">
        <v>12</v>
      </c>
      <c r="FN12" s="118">
        <v>101</v>
      </c>
      <c r="FO12" s="118">
        <v>2</v>
      </c>
      <c r="FP12" s="118">
        <v>48</v>
      </c>
      <c r="FQ12" s="118">
        <v>0</v>
      </c>
      <c r="FR12" s="118">
        <v>0</v>
      </c>
      <c r="FS12" s="118">
        <v>0</v>
      </c>
      <c r="FT12" s="118">
        <v>2</v>
      </c>
      <c r="FU12" s="118">
        <f t="shared" si="31"/>
        <v>123</v>
      </c>
      <c r="FV12" s="118">
        <f t="shared" si="32"/>
        <v>60</v>
      </c>
      <c r="FW12">
        <f t="shared" si="38"/>
        <v>183</v>
      </c>
    </row>
    <row r="13" spans="1:179" ht="14.45" customHeight="1" x14ac:dyDescent="0.25">
      <c r="A13" t="s">
        <v>19</v>
      </c>
      <c r="B13">
        <v>1</v>
      </c>
      <c r="C13">
        <v>2</v>
      </c>
      <c r="D13">
        <v>0</v>
      </c>
      <c r="E13">
        <v>9</v>
      </c>
      <c r="F13">
        <v>3</v>
      </c>
      <c r="G13">
        <v>5</v>
      </c>
      <c r="H13">
        <v>0</v>
      </c>
      <c r="I13">
        <v>0</v>
      </c>
      <c r="J13">
        <v>0</v>
      </c>
      <c r="K13">
        <v>0</v>
      </c>
      <c r="L13">
        <f t="shared" si="1"/>
        <v>10</v>
      </c>
      <c r="M13">
        <f t="shared" si="2"/>
        <v>10</v>
      </c>
      <c r="N13">
        <f t="shared" si="3"/>
        <v>20</v>
      </c>
      <c r="O13" s="70">
        <v>1</v>
      </c>
      <c r="P13">
        <v>1</v>
      </c>
      <c r="Q13">
        <v>3</v>
      </c>
      <c r="R13">
        <v>8</v>
      </c>
      <c r="S13">
        <v>0</v>
      </c>
      <c r="T13">
        <v>6</v>
      </c>
      <c r="U13">
        <v>0</v>
      </c>
      <c r="V13">
        <v>0</v>
      </c>
      <c r="W13">
        <v>0</v>
      </c>
      <c r="X13">
        <v>0</v>
      </c>
      <c r="Y13">
        <f t="shared" si="4"/>
        <v>12</v>
      </c>
      <c r="Z13">
        <f t="shared" si="5"/>
        <v>7</v>
      </c>
      <c r="AA13">
        <f t="shared" si="6"/>
        <v>19</v>
      </c>
      <c r="AB13" s="70">
        <v>1</v>
      </c>
      <c r="AC13" s="6">
        <v>1</v>
      </c>
      <c r="AD13" s="6">
        <v>2</v>
      </c>
      <c r="AE13" s="6">
        <v>7</v>
      </c>
      <c r="AF13" s="6">
        <v>2</v>
      </c>
      <c r="AG13" s="6">
        <v>3</v>
      </c>
      <c r="AH13" s="6">
        <v>0</v>
      </c>
      <c r="AI13" s="6">
        <v>1</v>
      </c>
      <c r="AJ13" s="6">
        <v>0</v>
      </c>
      <c r="AK13" s="6">
        <v>0</v>
      </c>
      <c r="AL13" s="6">
        <f t="shared" si="7"/>
        <v>10</v>
      </c>
      <c r="AM13" s="6">
        <f t="shared" si="8"/>
        <v>6</v>
      </c>
      <c r="AN13" s="6">
        <f t="shared" si="9"/>
        <v>16</v>
      </c>
      <c r="AO13" s="70">
        <v>0</v>
      </c>
      <c r="AP13" s="6">
        <v>1</v>
      </c>
      <c r="AQ13">
        <v>2</v>
      </c>
      <c r="AR13">
        <v>8</v>
      </c>
      <c r="AS13">
        <v>0</v>
      </c>
      <c r="AT13">
        <v>3</v>
      </c>
      <c r="AU13">
        <v>0</v>
      </c>
      <c r="AV13">
        <v>0</v>
      </c>
      <c r="AW13">
        <v>0</v>
      </c>
      <c r="AX13">
        <v>0</v>
      </c>
      <c r="AY13" s="6">
        <f t="shared" si="10"/>
        <v>10</v>
      </c>
      <c r="AZ13" s="6">
        <f t="shared" si="11"/>
        <v>4</v>
      </c>
      <c r="BA13" s="83">
        <f t="shared" si="12"/>
        <v>14</v>
      </c>
      <c r="BB13" t="s">
        <v>17</v>
      </c>
      <c r="BC13">
        <v>25</v>
      </c>
      <c r="BD13">
        <v>19</v>
      </c>
      <c r="BE13">
        <v>12</v>
      </c>
      <c r="BF13">
        <v>85</v>
      </c>
      <c r="BG13">
        <v>8</v>
      </c>
      <c r="BH13">
        <v>47</v>
      </c>
      <c r="BI13">
        <v>0</v>
      </c>
      <c r="BJ13">
        <v>1</v>
      </c>
      <c r="BK13">
        <v>1</v>
      </c>
      <c r="BL13">
        <v>0</v>
      </c>
      <c r="BM13" s="6">
        <f t="shared" si="13"/>
        <v>122</v>
      </c>
      <c r="BN13" s="6">
        <f t="shared" si="14"/>
        <v>74</v>
      </c>
      <c r="BO13" s="83">
        <f t="shared" si="15"/>
        <v>196</v>
      </c>
      <c r="BP13" t="s">
        <v>111</v>
      </c>
      <c r="BQ13" s="109">
        <v>11</v>
      </c>
      <c r="BR13" s="109">
        <v>14</v>
      </c>
      <c r="BS13" s="109">
        <v>20</v>
      </c>
      <c r="BT13" s="109">
        <v>78</v>
      </c>
      <c r="BU13" s="109">
        <v>11</v>
      </c>
      <c r="BV13" s="109">
        <v>63</v>
      </c>
      <c r="BW13" s="109">
        <v>1</v>
      </c>
      <c r="BX13" s="109">
        <v>0</v>
      </c>
      <c r="BY13" s="109">
        <v>0</v>
      </c>
      <c r="BZ13" s="109">
        <v>0</v>
      </c>
      <c r="CA13" s="6">
        <f t="shared" si="16"/>
        <v>109</v>
      </c>
      <c r="CB13" s="6">
        <f t="shared" si="17"/>
        <v>88</v>
      </c>
      <c r="CC13" s="83">
        <f t="shared" si="18"/>
        <v>197</v>
      </c>
      <c r="CD13" s="118" t="s">
        <v>111</v>
      </c>
      <c r="CE13" s="118">
        <v>18</v>
      </c>
      <c r="CF13" s="118">
        <v>15</v>
      </c>
      <c r="CG13" s="118">
        <v>19</v>
      </c>
      <c r="CH13" s="118">
        <v>71</v>
      </c>
      <c r="CI13" s="118">
        <v>10</v>
      </c>
      <c r="CJ13" s="118">
        <v>53</v>
      </c>
      <c r="CK13" s="118">
        <v>0</v>
      </c>
      <c r="CL13" s="118">
        <v>0</v>
      </c>
      <c r="CM13" s="118">
        <v>0</v>
      </c>
      <c r="CN13" s="118">
        <v>0</v>
      </c>
      <c r="CO13" s="6">
        <f t="shared" si="19"/>
        <v>108</v>
      </c>
      <c r="CP13" s="6">
        <f t="shared" si="20"/>
        <v>78</v>
      </c>
      <c r="CQ13" s="83">
        <f t="shared" si="0"/>
        <v>186</v>
      </c>
      <c r="CR13" s="118" t="s">
        <v>111</v>
      </c>
      <c r="CS13" s="118">
        <v>16</v>
      </c>
      <c r="CT13" s="118">
        <v>8</v>
      </c>
      <c r="CU13" s="118">
        <v>19</v>
      </c>
      <c r="CV13" s="118">
        <v>55</v>
      </c>
      <c r="CW13" s="118">
        <v>11</v>
      </c>
      <c r="CX13" s="118">
        <v>50</v>
      </c>
      <c r="CY13" s="118">
        <v>0</v>
      </c>
      <c r="CZ13" s="118">
        <v>0</v>
      </c>
      <c r="DA13" s="118">
        <v>0</v>
      </c>
      <c r="DB13" s="118">
        <v>0</v>
      </c>
      <c r="DC13" s="6">
        <f t="shared" si="21"/>
        <v>90</v>
      </c>
      <c r="DD13" s="6">
        <f t="shared" si="22"/>
        <v>69</v>
      </c>
      <c r="DE13" s="83">
        <f t="shared" si="33"/>
        <v>159</v>
      </c>
      <c r="DF13" t="s">
        <v>111</v>
      </c>
      <c r="DG13">
        <v>15</v>
      </c>
      <c r="DH13">
        <v>19</v>
      </c>
      <c r="DI13">
        <v>10</v>
      </c>
      <c r="DJ13">
        <v>47</v>
      </c>
      <c r="DK13">
        <v>7</v>
      </c>
      <c r="DL13">
        <v>46</v>
      </c>
      <c r="DM13">
        <v>0</v>
      </c>
      <c r="DN13">
        <v>1</v>
      </c>
      <c r="DO13">
        <v>0</v>
      </c>
      <c r="DP13">
        <v>0</v>
      </c>
      <c r="DQ13">
        <f t="shared" si="23"/>
        <v>72</v>
      </c>
      <c r="DR13">
        <f t="shared" si="24"/>
        <v>72</v>
      </c>
      <c r="DS13">
        <f t="shared" si="34"/>
        <v>144</v>
      </c>
      <c r="DT13" s="118" t="s">
        <v>111</v>
      </c>
      <c r="DU13" s="118">
        <v>6</v>
      </c>
      <c r="DV13" s="118">
        <v>12</v>
      </c>
      <c r="DW13" s="118">
        <v>7</v>
      </c>
      <c r="DX13" s="118">
        <v>49</v>
      </c>
      <c r="DY13" s="118">
        <v>6</v>
      </c>
      <c r="DZ13" s="118">
        <v>48</v>
      </c>
      <c r="EA13" s="118">
        <v>0</v>
      </c>
      <c r="EB13" s="118">
        <v>0</v>
      </c>
      <c r="EC13" s="118">
        <v>0</v>
      </c>
      <c r="ED13" s="118">
        <v>0</v>
      </c>
      <c r="EE13" s="118">
        <f t="shared" si="25"/>
        <v>62</v>
      </c>
      <c r="EF13" s="118">
        <f t="shared" si="26"/>
        <v>66</v>
      </c>
      <c r="EG13" s="118">
        <f t="shared" si="35"/>
        <v>128</v>
      </c>
      <c r="EH13" s="118" t="s">
        <v>111</v>
      </c>
      <c r="EI13" s="118">
        <v>12</v>
      </c>
      <c r="EJ13" s="118">
        <v>11</v>
      </c>
      <c r="EK13" s="118">
        <v>7</v>
      </c>
      <c r="EL13" s="118">
        <v>46</v>
      </c>
      <c r="EM13" s="118">
        <v>13</v>
      </c>
      <c r="EN13" s="118">
        <v>34</v>
      </c>
      <c r="EO13" s="118">
        <v>0</v>
      </c>
      <c r="EP13" s="118">
        <v>1</v>
      </c>
      <c r="EQ13" s="118">
        <v>0</v>
      </c>
      <c r="ER13" s="118">
        <v>0</v>
      </c>
      <c r="ES13">
        <f t="shared" si="27"/>
        <v>65</v>
      </c>
      <c r="ET13">
        <f t="shared" si="28"/>
        <v>58</v>
      </c>
      <c r="EU13">
        <f t="shared" si="36"/>
        <v>123</v>
      </c>
      <c r="EV13" s="118" t="s">
        <v>196</v>
      </c>
      <c r="EW13" s="118">
        <v>6</v>
      </c>
      <c r="EX13" s="118">
        <v>4</v>
      </c>
      <c r="EY13" s="118">
        <v>5</v>
      </c>
      <c r="EZ13" s="118">
        <v>44</v>
      </c>
      <c r="FA13" s="118">
        <v>3</v>
      </c>
      <c r="FB13" s="118">
        <v>9</v>
      </c>
      <c r="FC13" s="118">
        <v>0</v>
      </c>
      <c r="FD13" s="118">
        <v>0</v>
      </c>
      <c r="FE13" s="118">
        <v>0</v>
      </c>
      <c r="FF13" s="118">
        <v>0</v>
      </c>
      <c r="FG13" s="118">
        <f t="shared" ref="FG13" si="39">EW13+EY13+EZ13</f>
        <v>55</v>
      </c>
      <c r="FH13" s="118">
        <f t="shared" ref="FH13" si="40">EX13+FA13+FB13</f>
        <v>16</v>
      </c>
      <c r="FI13" s="118">
        <f t="shared" ref="FI13" si="41">SUM(EW13:FB13)</f>
        <v>71</v>
      </c>
      <c r="FJ13" s="118" t="s">
        <v>196</v>
      </c>
      <c r="FK13" s="118">
        <v>9</v>
      </c>
      <c r="FL13" s="118">
        <v>2</v>
      </c>
      <c r="FM13" s="118">
        <v>6</v>
      </c>
      <c r="FN13" s="118">
        <v>42</v>
      </c>
      <c r="FO13" s="118">
        <v>1</v>
      </c>
      <c r="FP13" s="118">
        <v>10</v>
      </c>
      <c r="FQ13" s="118">
        <v>0</v>
      </c>
      <c r="FR13" s="118">
        <v>1</v>
      </c>
      <c r="FS13" s="118">
        <v>0</v>
      </c>
      <c r="FT13" s="118">
        <v>0</v>
      </c>
      <c r="FU13" s="118">
        <f t="shared" ref="FU13" si="42">FK13+FM13+FN13</f>
        <v>57</v>
      </c>
      <c r="FV13" s="118">
        <f t="shared" ref="FV13" si="43">FL13+FO13+FP13</f>
        <v>13</v>
      </c>
      <c r="FW13" s="118">
        <f t="shared" ref="FW13" si="44">SUM(FK13:FP13)</f>
        <v>70</v>
      </c>
    </row>
    <row r="14" spans="1:179" ht="14.45" customHeight="1" x14ac:dyDescent="0.25">
      <c r="A14" t="s">
        <v>20</v>
      </c>
      <c r="B14">
        <v>10</v>
      </c>
      <c r="C14">
        <v>10</v>
      </c>
      <c r="D14">
        <v>14</v>
      </c>
      <c r="E14">
        <v>34</v>
      </c>
      <c r="F14">
        <v>6</v>
      </c>
      <c r="G14">
        <v>8</v>
      </c>
      <c r="H14">
        <v>0</v>
      </c>
      <c r="I14">
        <v>0</v>
      </c>
      <c r="J14">
        <v>0</v>
      </c>
      <c r="K14">
        <v>1</v>
      </c>
      <c r="L14">
        <f t="shared" si="1"/>
        <v>58</v>
      </c>
      <c r="M14">
        <f t="shared" si="2"/>
        <v>24</v>
      </c>
      <c r="N14">
        <f t="shared" si="3"/>
        <v>82</v>
      </c>
      <c r="O14" s="70">
        <v>9</v>
      </c>
      <c r="P14">
        <v>4</v>
      </c>
      <c r="Q14">
        <v>10</v>
      </c>
      <c r="R14">
        <v>36</v>
      </c>
      <c r="S14">
        <v>6</v>
      </c>
      <c r="T14">
        <v>17</v>
      </c>
      <c r="U14">
        <v>0</v>
      </c>
      <c r="V14">
        <v>0</v>
      </c>
      <c r="W14">
        <v>0</v>
      </c>
      <c r="X14">
        <v>0</v>
      </c>
      <c r="Y14">
        <f t="shared" si="4"/>
        <v>55</v>
      </c>
      <c r="Z14">
        <f t="shared" si="5"/>
        <v>27</v>
      </c>
      <c r="AA14">
        <f t="shared" si="6"/>
        <v>82</v>
      </c>
      <c r="AB14" s="70">
        <v>9</v>
      </c>
      <c r="AC14" s="6">
        <v>6</v>
      </c>
      <c r="AD14" s="6">
        <v>13</v>
      </c>
      <c r="AE14" s="6">
        <v>33</v>
      </c>
      <c r="AF14" s="6">
        <v>0</v>
      </c>
      <c r="AG14" s="6">
        <v>14</v>
      </c>
      <c r="AH14" s="6">
        <v>0</v>
      </c>
      <c r="AI14" s="6">
        <v>0</v>
      </c>
      <c r="AJ14" s="6">
        <v>0</v>
      </c>
      <c r="AK14" s="6">
        <v>0</v>
      </c>
      <c r="AL14" s="6">
        <f t="shared" si="7"/>
        <v>55</v>
      </c>
      <c r="AM14" s="6">
        <f t="shared" si="8"/>
        <v>20</v>
      </c>
      <c r="AN14" s="6">
        <f t="shared" si="9"/>
        <v>75</v>
      </c>
      <c r="AO14" s="70">
        <v>8</v>
      </c>
      <c r="AP14" s="6">
        <v>8</v>
      </c>
      <c r="AQ14">
        <v>7</v>
      </c>
      <c r="AR14">
        <v>38</v>
      </c>
      <c r="AS14">
        <v>1</v>
      </c>
      <c r="AT14">
        <v>15</v>
      </c>
      <c r="AU14">
        <v>0</v>
      </c>
      <c r="AV14">
        <v>0</v>
      </c>
      <c r="AW14">
        <v>0</v>
      </c>
      <c r="AX14">
        <v>0</v>
      </c>
      <c r="AY14" s="6">
        <f t="shared" si="10"/>
        <v>53</v>
      </c>
      <c r="AZ14" s="6">
        <f t="shared" si="11"/>
        <v>24</v>
      </c>
      <c r="BA14" s="83">
        <f t="shared" si="12"/>
        <v>77</v>
      </c>
      <c r="BB14" t="s">
        <v>18</v>
      </c>
      <c r="BC14">
        <v>4</v>
      </c>
      <c r="BD14">
        <v>0</v>
      </c>
      <c r="BE14">
        <v>2</v>
      </c>
      <c r="BF14">
        <v>4</v>
      </c>
      <c r="BG14">
        <v>0</v>
      </c>
      <c r="BH14">
        <v>3</v>
      </c>
      <c r="BI14">
        <v>0</v>
      </c>
      <c r="BJ14">
        <v>0</v>
      </c>
      <c r="BK14">
        <v>0</v>
      </c>
      <c r="BL14">
        <v>0</v>
      </c>
      <c r="BM14" s="6">
        <f t="shared" si="13"/>
        <v>10</v>
      </c>
      <c r="BN14" s="6">
        <f t="shared" si="14"/>
        <v>3</v>
      </c>
      <c r="BO14" s="83">
        <f t="shared" si="15"/>
        <v>13</v>
      </c>
      <c r="BP14" t="s">
        <v>112</v>
      </c>
      <c r="BQ14" s="109">
        <v>3</v>
      </c>
      <c r="BR14" s="109">
        <v>2</v>
      </c>
      <c r="BS14" s="109">
        <v>0</v>
      </c>
      <c r="BT14" s="109">
        <v>4</v>
      </c>
      <c r="BU14" s="109">
        <v>0</v>
      </c>
      <c r="BV14" s="109">
        <v>1</v>
      </c>
      <c r="BW14" s="109">
        <v>0</v>
      </c>
      <c r="BX14" s="109">
        <v>0</v>
      </c>
      <c r="BY14" s="109">
        <v>0</v>
      </c>
      <c r="BZ14" s="109">
        <v>0</v>
      </c>
      <c r="CA14" s="6">
        <f t="shared" si="16"/>
        <v>7</v>
      </c>
      <c r="CB14" s="6">
        <f t="shared" si="17"/>
        <v>3</v>
      </c>
      <c r="CC14" s="83">
        <f t="shared" si="18"/>
        <v>10</v>
      </c>
      <c r="CD14" s="118" t="s">
        <v>112</v>
      </c>
      <c r="CE14" s="118">
        <v>3</v>
      </c>
      <c r="CF14" s="118">
        <v>0</v>
      </c>
      <c r="CG14" s="118">
        <v>1</v>
      </c>
      <c r="CH14" s="118">
        <v>1</v>
      </c>
      <c r="CI14" s="118">
        <v>0</v>
      </c>
      <c r="CJ14" s="118">
        <v>2</v>
      </c>
      <c r="CK14" s="118">
        <v>0</v>
      </c>
      <c r="CL14" s="118">
        <v>0</v>
      </c>
      <c r="CM14" s="118">
        <v>0</v>
      </c>
      <c r="CN14" s="118">
        <v>0</v>
      </c>
      <c r="CO14" s="6">
        <f t="shared" si="19"/>
        <v>5</v>
      </c>
      <c r="CP14" s="6">
        <f t="shared" si="20"/>
        <v>2</v>
      </c>
      <c r="CQ14" s="83">
        <f t="shared" si="0"/>
        <v>7</v>
      </c>
      <c r="CR14" s="118" t="s">
        <v>112</v>
      </c>
      <c r="CS14" s="118">
        <v>1</v>
      </c>
      <c r="CT14" s="118">
        <v>0</v>
      </c>
      <c r="CU14" s="118">
        <v>1</v>
      </c>
      <c r="CV14" s="118">
        <v>3</v>
      </c>
      <c r="CW14" s="118">
        <v>1</v>
      </c>
      <c r="CX14" s="118">
        <v>4</v>
      </c>
      <c r="CY14" s="118">
        <v>0</v>
      </c>
      <c r="CZ14" s="118">
        <v>0</v>
      </c>
      <c r="DA14" s="118">
        <v>0</v>
      </c>
      <c r="DB14" s="118">
        <v>0</v>
      </c>
      <c r="DC14" s="6">
        <f t="shared" si="21"/>
        <v>5</v>
      </c>
      <c r="DD14" s="6">
        <f t="shared" si="22"/>
        <v>5</v>
      </c>
      <c r="DE14" s="83">
        <f t="shared" si="33"/>
        <v>10</v>
      </c>
      <c r="DF14" t="s">
        <v>112</v>
      </c>
      <c r="DG14">
        <v>2</v>
      </c>
      <c r="DH14">
        <v>2</v>
      </c>
      <c r="DI14">
        <v>3</v>
      </c>
      <c r="DJ14">
        <v>1</v>
      </c>
      <c r="DK14">
        <v>1</v>
      </c>
      <c r="DL14">
        <v>4</v>
      </c>
      <c r="DM14">
        <v>0</v>
      </c>
      <c r="DN14">
        <v>0</v>
      </c>
      <c r="DO14">
        <v>0</v>
      </c>
      <c r="DP14">
        <v>0</v>
      </c>
      <c r="DQ14">
        <f t="shared" si="23"/>
        <v>6</v>
      </c>
      <c r="DR14">
        <f t="shared" si="24"/>
        <v>7</v>
      </c>
      <c r="DS14">
        <f t="shared" si="34"/>
        <v>13</v>
      </c>
      <c r="DT14" s="118" t="s">
        <v>112</v>
      </c>
      <c r="DU14" s="118">
        <v>2</v>
      </c>
      <c r="DV14" s="118">
        <v>0</v>
      </c>
      <c r="DW14" s="118">
        <v>1</v>
      </c>
      <c r="DX14" s="118">
        <v>2</v>
      </c>
      <c r="DY14" s="118">
        <v>1</v>
      </c>
      <c r="DZ14" s="118">
        <v>2</v>
      </c>
      <c r="EA14" s="118">
        <v>0</v>
      </c>
      <c r="EB14" s="118">
        <v>0</v>
      </c>
      <c r="EC14" s="118">
        <v>0</v>
      </c>
      <c r="ED14" s="118">
        <v>0</v>
      </c>
      <c r="EE14" s="118">
        <f t="shared" si="25"/>
        <v>5</v>
      </c>
      <c r="EF14" s="118">
        <f t="shared" si="26"/>
        <v>3</v>
      </c>
      <c r="EG14" s="118">
        <f t="shared" si="35"/>
        <v>8</v>
      </c>
      <c r="EH14" s="118" t="s">
        <v>112</v>
      </c>
      <c r="EI14" s="118">
        <v>1</v>
      </c>
      <c r="EJ14" s="118">
        <v>2</v>
      </c>
      <c r="EK14" s="118">
        <v>2</v>
      </c>
      <c r="EL14" s="118">
        <v>1</v>
      </c>
      <c r="EM14" s="118">
        <v>3</v>
      </c>
      <c r="EN14" s="118">
        <v>5</v>
      </c>
      <c r="EO14" s="118">
        <v>0</v>
      </c>
      <c r="EP14" s="118">
        <v>0</v>
      </c>
      <c r="EQ14" s="118">
        <v>0</v>
      </c>
      <c r="ER14" s="118">
        <v>0</v>
      </c>
      <c r="ES14">
        <f t="shared" si="27"/>
        <v>4</v>
      </c>
      <c r="ET14">
        <f t="shared" si="28"/>
        <v>10</v>
      </c>
      <c r="EU14">
        <f t="shared" si="36"/>
        <v>14</v>
      </c>
      <c r="EV14" s="118" t="s">
        <v>111</v>
      </c>
      <c r="EW14" s="118">
        <v>7</v>
      </c>
      <c r="EX14" s="118">
        <v>8</v>
      </c>
      <c r="EY14" s="118">
        <v>11</v>
      </c>
      <c r="EZ14" s="118">
        <v>49</v>
      </c>
      <c r="FA14" s="118">
        <v>4</v>
      </c>
      <c r="FB14" s="118">
        <v>38</v>
      </c>
      <c r="FC14" s="118">
        <v>0</v>
      </c>
      <c r="FD14" s="118">
        <v>0</v>
      </c>
      <c r="FE14" s="118">
        <v>0</v>
      </c>
      <c r="FF14" s="118">
        <v>1</v>
      </c>
      <c r="FG14" s="118">
        <f t="shared" si="29"/>
        <v>67</v>
      </c>
      <c r="FH14" s="118">
        <f t="shared" si="30"/>
        <v>50</v>
      </c>
      <c r="FI14" s="118">
        <f t="shared" si="37"/>
        <v>117</v>
      </c>
      <c r="FJ14" s="118" t="s">
        <v>111</v>
      </c>
      <c r="FK14" s="118">
        <v>9</v>
      </c>
      <c r="FL14" s="118">
        <v>8</v>
      </c>
      <c r="FM14" s="118">
        <v>5</v>
      </c>
      <c r="FN14" s="118">
        <v>46</v>
      </c>
      <c r="FO14" s="118">
        <v>1</v>
      </c>
      <c r="FP14" s="118">
        <v>39</v>
      </c>
      <c r="FQ14" s="118">
        <v>0</v>
      </c>
      <c r="FR14" s="118">
        <v>0</v>
      </c>
      <c r="FS14" s="118">
        <v>0</v>
      </c>
      <c r="FT14" s="118">
        <v>1</v>
      </c>
      <c r="FU14" s="118">
        <f t="shared" si="31"/>
        <v>60</v>
      </c>
      <c r="FV14" s="118">
        <f t="shared" si="32"/>
        <v>48</v>
      </c>
      <c r="FW14">
        <f t="shared" si="38"/>
        <v>108</v>
      </c>
    </row>
    <row r="15" spans="1:179" ht="14.45" customHeight="1" x14ac:dyDescent="0.25">
      <c r="A15" t="s">
        <v>21</v>
      </c>
      <c r="B15">
        <v>7</v>
      </c>
      <c r="C15">
        <v>5</v>
      </c>
      <c r="D15">
        <v>8</v>
      </c>
      <c r="E15">
        <v>46</v>
      </c>
      <c r="F15">
        <v>2</v>
      </c>
      <c r="G15">
        <v>14</v>
      </c>
      <c r="H15">
        <v>0</v>
      </c>
      <c r="I15">
        <v>1</v>
      </c>
      <c r="J15">
        <v>0</v>
      </c>
      <c r="K15">
        <v>1</v>
      </c>
      <c r="L15">
        <f t="shared" si="1"/>
        <v>61</v>
      </c>
      <c r="M15">
        <f t="shared" si="2"/>
        <v>21</v>
      </c>
      <c r="N15">
        <f t="shared" si="3"/>
        <v>82</v>
      </c>
      <c r="O15" s="70">
        <v>11</v>
      </c>
      <c r="P15">
        <v>4</v>
      </c>
      <c r="Q15">
        <v>5</v>
      </c>
      <c r="R15">
        <v>49</v>
      </c>
      <c r="S15">
        <v>3</v>
      </c>
      <c r="T15">
        <v>15</v>
      </c>
      <c r="U15">
        <v>0</v>
      </c>
      <c r="V15">
        <v>1</v>
      </c>
      <c r="W15">
        <v>0</v>
      </c>
      <c r="X15">
        <v>2</v>
      </c>
      <c r="Y15">
        <f t="shared" si="4"/>
        <v>65</v>
      </c>
      <c r="Z15">
        <f t="shared" si="5"/>
        <v>22</v>
      </c>
      <c r="AA15">
        <f t="shared" si="6"/>
        <v>87</v>
      </c>
      <c r="AB15" s="70">
        <v>10</v>
      </c>
      <c r="AC15" s="6">
        <v>6</v>
      </c>
      <c r="AD15" s="6">
        <v>7</v>
      </c>
      <c r="AE15" s="6">
        <v>54</v>
      </c>
      <c r="AF15" s="6">
        <v>8</v>
      </c>
      <c r="AG15" s="6">
        <v>27</v>
      </c>
      <c r="AH15" s="6">
        <v>0</v>
      </c>
      <c r="AI15" s="6">
        <v>0</v>
      </c>
      <c r="AJ15" s="6">
        <v>0</v>
      </c>
      <c r="AK15" s="6">
        <v>0</v>
      </c>
      <c r="AL15" s="6">
        <f t="shared" si="7"/>
        <v>71</v>
      </c>
      <c r="AM15" s="6">
        <f t="shared" si="8"/>
        <v>41</v>
      </c>
      <c r="AN15" s="6">
        <f t="shared" si="9"/>
        <v>112</v>
      </c>
      <c r="AO15" s="70">
        <v>16</v>
      </c>
      <c r="AP15" s="6">
        <v>9</v>
      </c>
      <c r="AQ15">
        <v>8</v>
      </c>
      <c r="AR15">
        <v>53</v>
      </c>
      <c r="AS15">
        <v>4</v>
      </c>
      <c r="AT15">
        <v>23</v>
      </c>
      <c r="AU15">
        <v>0</v>
      </c>
      <c r="AV15">
        <v>1</v>
      </c>
      <c r="AW15">
        <v>0</v>
      </c>
      <c r="AX15">
        <v>1</v>
      </c>
      <c r="AY15" s="6">
        <f t="shared" si="10"/>
        <v>77</v>
      </c>
      <c r="AZ15" s="6">
        <f t="shared" si="11"/>
        <v>36</v>
      </c>
      <c r="BA15" s="83">
        <f t="shared" si="12"/>
        <v>113</v>
      </c>
      <c r="BB15" t="s">
        <v>161</v>
      </c>
      <c r="BM15" s="6"/>
      <c r="BN15" s="6"/>
      <c r="BO15" s="83"/>
      <c r="BP15" t="s">
        <v>113</v>
      </c>
      <c r="BQ15" s="109">
        <v>3</v>
      </c>
      <c r="BR15" s="109">
        <v>1</v>
      </c>
      <c r="BS15" s="109">
        <v>1</v>
      </c>
      <c r="BT15" s="109">
        <v>4</v>
      </c>
      <c r="BU15" s="109">
        <v>2</v>
      </c>
      <c r="BV15" s="109">
        <v>4</v>
      </c>
      <c r="BW15" s="109">
        <v>0</v>
      </c>
      <c r="BX15" s="109">
        <v>0</v>
      </c>
      <c r="BY15" s="109">
        <v>0</v>
      </c>
      <c r="BZ15" s="109">
        <v>0</v>
      </c>
      <c r="CA15" s="6">
        <f t="shared" si="16"/>
        <v>8</v>
      </c>
      <c r="CB15" s="6">
        <f t="shared" si="17"/>
        <v>7</v>
      </c>
      <c r="CC15" s="83">
        <f t="shared" si="18"/>
        <v>15</v>
      </c>
      <c r="CD15" s="118" t="s">
        <v>113</v>
      </c>
      <c r="CE15" s="118">
        <v>0</v>
      </c>
      <c r="CF15" s="118">
        <v>6</v>
      </c>
      <c r="CG15" s="118">
        <v>2</v>
      </c>
      <c r="CH15" s="118">
        <v>5</v>
      </c>
      <c r="CI15" s="118">
        <v>1</v>
      </c>
      <c r="CJ15" s="118">
        <v>4</v>
      </c>
      <c r="CK15" s="118">
        <v>0</v>
      </c>
      <c r="CL15" s="118">
        <v>0</v>
      </c>
      <c r="CM15" s="118">
        <v>0</v>
      </c>
      <c r="CN15" s="118">
        <v>0</v>
      </c>
      <c r="CO15" s="6">
        <f t="shared" si="19"/>
        <v>7</v>
      </c>
      <c r="CP15" s="6">
        <f t="shared" si="20"/>
        <v>11</v>
      </c>
      <c r="CQ15" s="83">
        <f t="shared" si="0"/>
        <v>18</v>
      </c>
      <c r="CR15" s="118" t="s">
        <v>113</v>
      </c>
      <c r="CS15" s="118">
        <v>2</v>
      </c>
      <c r="CT15" s="118">
        <v>2</v>
      </c>
      <c r="CU15" s="118">
        <v>1</v>
      </c>
      <c r="CV15" s="118">
        <v>4</v>
      </c>
      <c r="CW15" s="118">
        <v>3</v>
      </c>
      <c r="CX15" s="118">
        <v>6</v>
      </c>
      <c r="CY15" s="118">
        <v>0</v>
      </c>
      <c r="CZ15" s="118">
        <v>0</v>
      </c>
      <c r="DA15" s="118">
        <v>0</v>
      </c>
      <c r="DB15" s="118">
        <v>0</v>
      </c>
      <c r="DC15" s="6">
        <f t="shared" si="21"/>
        <v>7</v>
      </c>
      <c r="DD15" s="6">
        <f t="shared" si="22"/>
        <v>11</v>
      </c>
      <c r="DE15" s="83">
        <f t="shared" si="33"/>
        <v>18</v>
      </c>
      <c r="DF15" t="s">
        <v>113</v>
      </c>
      <c r="DG15">
        <v>3</v>
      </c>
      <c r="DH15">
        <v>2</v>
      </c>
      <c r="DI15">
        <v>4</v>
      </c>
      <c r="DJ15">
        <v>1</v>
      </c>
      <c r="DK15">
        <v>2</v>
      </c>
      <c r="DL15">
        <v>4</v>
      </c>
      <c r="DM15">
        <v>0</v>
      </c>
      <c r="DN15">
        <v>0</v>
      </c>
      <c r="DO15">
        <v>0</v>
      </c>
      <c r="DP15">
        <v>0</v>
      </c>
      <c r="DQ15">
        <f t="shared" si="23"/>
        <v>8</v>
      </c>
      <c r="DR15">
        <f t="shared" si="24"/>
        <v>8</v>
      </c>
      <c r="DS15">
        <f t="shared" si="34"/>
        <v>16</v>
      </c>
      <c r="DT15" s="118" t="s">
        <v>113</v>
      </c>
      <c r="DU15" s="118">
        <v>2</v>
      </c>
      <c r="DV15" s="118">
        <v>0</v>
      </c>
      <c r="DW15" s="118">
        <v>0</v>
      </c>
      <c r="DX15" s="118">
        <v>1</v>
      </c>
      <c r="DY15" s="118">
        <v>1</v>
      </c>
      <c r="DZ15" s="118">
        <v>5</v>
      </c>
      <c r="EA15" s="118">
        <v>0</v>
      </c>
      <c r="EB15" s="118">
        <v>0</v>
      </c>
      <c r="EC15" s="118">
        <v>0</v>
      </c>
      <c r="ED15" s="118">
        <v>0</v>
      </c>
      <c r="EE15" s="118">
        <f t="shared" si="25"/>
        <v>3</v>
      </c>
      <c r="EF15" s="118">
        <f t="shared" si="26"/>
        <v>6</v>
      </c>
      <c r="EG15" s="118">
        <f t="shared" si="35"/>
        <v>9</v>
      </c>
      <c r="EH15" s="118" t="s">
        <v>113</v>
      </c>
      <c r="EI15" s="118">
        <v>2</v>
      </c>
      <c r="EJ15" s="118">
        <v>1</v>
      </c>
      <c r="EK15" s="118">
        <v>3</v>
      </c>
      <c r="EL15" s="118">
        <v>3</v>
      </c>
      <c r="EM15" s="118">
        <v>2</v>
      </c>
      <c r="EN15" s="118">
        <v>2</v>
      </c>
      <c r="EO15" s="118">
        <v>0</v>
      </c>
      <c r="EP15" s="118">
        <v>1</v>
      </c>
      <c r="EQ15" s="118">
        <v>1</v>
      </c>
      <c r="ER15" s="118">
        <v>1</v>
      </c>
      <c r="ES15">
        <f t="shared" si="27"/>
        <v>8</v>
      </c>
      <c r="ET15">
        <f t="shared" si="28"/>
        <v>5</v>
      </c>
      <c r="EU15">
        <f t="shared" si="36"/>
        <v>13</v>
      </c>
      <c r="EV15" s="118" t="s">
        <v>112</v>
      </c>
      <c r="EW15" s="118">
        <v>1</v>
      </c>
      <c r="EX15" s="118">
        <v>0</v>
      </c>
      <c r="EY15" s="118">
        <v>2</v>
      </c>
      <c r="EZ15" s="118">
        <v>2</v>
      </c>
      <c r="FA15" s="118">
        <v>1</v>
      </c>
      <c r="FB15" s="118">
        <v>2</v>
      </c>
      <c r="FC15" s="118">
        <v>0</v>
      </c>
      <c r="FD15" s="118">
        <v>0</v>
      </c>
      <c r="FE15" s="118">
        <v>0</v>
      </c>
      <c r="FF15" s="118">
        <v>0</v>
      </c>
      <c r="FG15" s="118">
        <f t="shared" si="29"/>
        <v>5</v>
      </c>
      <c r="FH15" s="118">
        <f t="shared" si="30"/>
        <v>3</v>
      </c>
      <c r="FI15" s="118">
        <f t="shared" si="37"/>
        <v>8</v>
      </c>
      <c r="FJ15" s="118" t="s">
        <v>112</v>
      </c>
      <c r="FK15" s="118">
        <v>0</v>
      </c>
      <c r="FL15" s="118">
        <v>0</v>
      </c>
      <c r="FM15" s="118">
        <v>1</v>
      </c>
      <c r="FN15" s="118">
        <v>3</v>
      </c>
      <c r="FO15" s="118">
        <v>1</v>
      </c>
      <c r="FP15" s="118">
        <v>3</v>
      </c>
      <c r="FQ15" s="118">
        <v>0</v>
      </c>
      <c r="FR15" s="118">
        <v>1</v>
      </c>
      <c r="FS15" s="118">
        <v>0</v>
      </c>
      <c r="FT15" s="118">
        <v>0</v>
      </c>
      <c r="FU15" s="118">
        <f t="shared" si="31"/>
        <v>4</v>
      </c>
      <c r="FV15" s="118">
        <f t="shared" si="32"/>
        <v>4</v>
      </c>
      <c r="FW15">
        <f t="shared" si="38"/>
        <v>8</v>
      </c>
    </row>
    <row r="16" spans="1:179" x14ac:dyDescent="0.25">
      <c r="A16" t="s">
        <v>80</v>
      </c>
      <c r="B16">
        <v>4</v>
      </c>
      <c r="C16">
        <v>0</v>
      </c>
      <c r="D16">
        <v>6</v>
      </c>
      <c r="E16">
        <v>23</v>
      </c>
      <c r="F16">
        <v>0</v>
      </c>
      <c r="G16">
        <v>4</v>
      </c>
      <c r="H16">
        <v>0</v>
      </c>
      <c r="I16">
        <v>0</v>
      </c>
      <c r="J16">
        <v>0</v>
      </c>
      <c r="K16">
        <v>0</v>
      </c>
      <c r="L16">
        <f t="shared" si="1"/>
        <v>33</v>
      </c>
      <c r="M16">
        <f t="shared" si="2"/>
        <v>4</v>
      </c>
      <c r="N16">
        <f t="shared" si="3"/>
        <v>37</v>
      </c>
      <c r="O16" s="70">
        <v>11</v>
      </c>
      <c r="P16">
        <v>4</v>
      </c>
      <c r="Q16">
        <v>6</v>
      </c>
      <c r="R16">
        <v>22</v>
      </c>
      <c r="S16">
        <v>1</v>
      </c>
      <c r="T16">
        <v>4</v>
      </c>
      <c r="U16">
        <v>0</v>
      </c>
      <c r="V16">
        <v>0</v>
      </c>
      <c r="W16">
        <v>0</v>
      </c>
      <c r="X16">
        <v>0</v>
      </c>
      <c r="Y16">
        <f t="shared" si="4"/>
        <v>39</v>
      </c>
      <c r="Z16">
        <f t="shared" si="5"/>
        <v>9</v>
      </c>
      <c r="AA16">
        <f t="shared" si="6"/>
        <v>48</v>
      </c>
      <c r="AB16" s="70">
        <v>7</v>
      </c>
      <c r="AC16" s="6">
        <v>1</v>
      </c>
      <c r="AD16" s="6">
        <v>4</v>
      </c>
      <c r="AE16" s="6">
        <v>26</v>
      </c>
      <c r="AF16" s="6">
        <v>0</v>
      </c>
      <c r="AG16" s="6">
        <v>6</v>
      </c>
      <c r="AH16" s="6">
        <v>0</v>
      </c>
      <c r="AI16" s="6">
        <v>0</v>
      </c>
      <c r="AJ16" s="6">
        <v>0</v>
      </c>
      <c r="AK16" s="6">
        <v>0</v>
      </c>
      <c r="AL16" s="6">
        <f t="shared" si="7"/>
        <v>37</v>
      </c>
      <c r="AM16" s="6">
        <f t="shared" si="8"/>
        <v>7</v>
      </c>
      <c r="AN16" s="6">
        <f t="shared" si="9"/>
        <v>44</v>
      </c>
      <c r="AO16" s="70">
        <v>9</v>
      </c>
      <c r="AP16" s="6">
        <v>1</v>
      </c>
      <c r="AQ16">
        <v>4</v>
      </c>
      <c r="AR16">
        <v>28</v>
      </c>
      <c r="AS16">
        <v>2</v>
      </c>
      <c r="AT16">
        <v>3</v>
      </c>
      <c r="AU16">
        <v>0</v>
      </c>
      <c r="AV16">
        <v>0</v>
      </c>
      <c r="AW16">
        <v>0</v>
      </c>
      <c r="AX16">
        <v>0</v>
      </c>
      <c r="AY16" s="6">
        <f t="shared" si="10"/>
        <v>41</v>
      </c>
      <c r="AZ16" s="6">
        <f t="shared" si="11"/>
        <v>6</v>
      </c>
      <c r="BA16" s="83">
        <f t="shared" si="12"/>
        <v>47</v>
      </c>
      <c r="BB16" t="s">
        <v>19</v>
      </c>
      <c r="BC16">
        <v>5</v>
      </c>
      <c r="BD16">
        <v>3</v>
      </c>
      <c r="BE16">
        <v>3</v>
      </c>
      <c r="BF16">
        <v>9</v>
      </c>
      <c r="BG16">
        <v>1</v>
      </c>
      <c r="BH16">
        <v>5</v>
      </c>
      <c r="BI16">
        <v>0</v>
      </c>
      <c r="BJ16">
        <v>1</v>
      </c>
      <c r="BK16">
        <v>0</v>
      </c>
      <c r="BL16">
        <v>0</v>
      </c>
      <c r="BM16" s="6">
        <f t="shared" si="13"/>
        <v>17</v>
      </c>
      <c r="BN16" s="6">
        <f t="shared" si="14"/>
        <v>9</v>
      </c>
      <c r="BO16" s="83">
        <f t="shared" si="15"/>
        <v>26</v>
      </c>
      <c r="BP16" t="s">
        <v>114</v>
      </c>
      <c r="BQ16" s="110">
        <v>2</v>
      </c>
      <c r="BR16" s="110">
        <v>2</v>
      </c>
      <c r="BS16" s="110">
        <v>3</v>
      </c>
      <c r="BT16" s="110">
        <v>9</v>
      </c>
      <c r="BU16" s="110">
        <v>0</v>
      </c>
      <c r="BV16" s="110">
        <v>1</v>
      </c>
      <c r="BW16" s="110">
        <v>0</v>
      </c>
      <c r="BX16" s="110">
        <v>0</v>
      </c>
      <c r="BY16" s="110">
        <v>1</v>
      </c>
      <c r="BZ16" s="110">
        <v>0</v>
      </c>
      <c r="CA16" s="6">
        <f t="shared" si="16"/>
        <v>14</v>
      </c>
      <c r="CB16" s="6">
        <f t="shared" si="17"/>
        <v>3</v>
      </c>
      <c r="CC16" s="83">
        <f t="shared" si="18"/>
        <v>17</v>
      </c>
      <c r="CD16" s="118" t="s">
        <v>114</v>
      </c>
      <c r="CE16" s="118">
        <v>5</v>
      </c>
      <c r="CF16" s="118">
        <v>0</v>
      </c>
      <c r="CG16" s="118">
        <v>2</v>
      </c>
      <c r="CH16" s="118">
        <v>14</v>
      </c>
      <c r="CI16" s="118">
        <v>2</v>
      </c>
      <c r="CJ16" s="118">
        <v>1</v>
      </c>
      <c r="CK16" s="118">
        <v>0</v>
      </c>
      <c r="CL16" s="118">
        <v>0</v>
      </c>
      <c r="CM16" s="118">
        <v>0</v>
      </c>
      <c r="CN16" s="118">
        <v>0</v>
      </c>
      <c r="CO16" s="6">
        <f t="shared" si="19"/>
        <v>21</v>
      </c>
      <c r="CP16" s="6">
        <f t="shared" si="20"/>
        <v>3</v>
      </c>
      <c r="CQ16" s="83">
        <f t="shared" si="0"/>
        <v>24</v>
      </c>
      <c r="CR16" s="118" t="s">
        <v>114</v>
      </c>
      <c r="CS16" s="118">
        <v>4</v>
      </c>
      <c r="CT16" s="118">
        <v>2</v>
      </c>
      <c r="CU16" s="118">
        <v>6</v>
      </c>
      <c r="CV16" s="118">
        <v>15</v>
      </c>
      <c r="CW16" s="118">
        <v>3</v>
      </c>
      <c r="CX16" s="118">
        <v>2</v>
      </c>
      <c r="CY16" s="118">
        <v>0</v>
      </c>
      <c r="CZ16" s="118">
        <v>1</v>
      </c>
      <c r="DA16" s="118">
        <v>0</v>
      </c>
      <c r="DB16" s="118">
        <v>1</v>
      </c>
      <c r="DC16" s="6">
        <f t="shared" si="21"/>
        <v>25</v>
      </c>
      <c r="DD16" s="6">
        <f t="shared" si="22"/>
        <v>7</v>
      </c>
      <c r="DE16" s="83">
        <f t="shared" si="33"/>
        <v>32</v>
      </c>
      <c r="DF16" t="s">
        <v>114</v>
      </c>
      <c r="DG16">
        <v>4</v>
      </c>
      <c r="DH16">
        <v>1</v>
      </c>
      <c r="DI16">
        <v>5</v>
      </c>
      <c r="DJ16">
        <v>17</v>
      </c>
      <c r="DK16">
        <v>1</v>
      </c>
      <c r="DL16">
        <v>4</v>
      </c>
      <c r="DM16">
        <v>0</v>
      </c>
      <c r="DN16">
        <v>0</v>
      </c>
      <c r="DO16">
        <v>0</v>
      </c>
      <c r="DP16">
        <v>1</v>
      </c>
      <c r="DQ16">
        <f t="shared" si="23"/>
        <v>26</v>
      </c>
      <c r="DR16">
        <f t="shared" si="24"/>
        <v>6</v>
      </c>
      <c r="DS16">
        <f t="shared" si="34"/>
        <v>32</v>
      </c>
      <c r="DT16" s="118" t="s">
        <v>114</v>
      </c>
      <c r="DU16" s="118">
        <v>1</v>
      </c>
      <c r="DV16" s="118">
        <v>1</v>
      </c>
      <c r="DW16" s="118">
        <v>6</v>
      </c>
      <c r="DX16" s="118">
        <v>18</v>
      </c>
      <c r="DY16" s="118">
        <v>4</v>
      </c>
      <c r="DZ16" s="118">
        <v>2</v>
      </c>
      <c r="EA16" s="118">
        <v>0</v>
      </c>
      <c r="EB16" s="118">
        <v>1</v>
      </c>
      <c r="EC16" s="118">
        <v>0</v>
      </c>
      <c r="ED16" s="118">
        <v>1</v>
      </c>
      <c r="EE16" s="118">
        <f t="shared" si="25"/>
        <v>25</v>
      </c>
      <c r="EF16" s="118">
        <f t="shared" si="26"/>
        <v>7</v>
      </c>
      <c r="EG16" s="118">
        <f t="shared" si="35"/>
        <v>32</v>
      </c>
      <c r="EH16" s="118" t="s">
        <v>114</v>
      </c>
      <c r="EI16" s="118">
        <v>5</v>
      </c>
      <c r="EJ16" s="118">
        <v>6</v>
      </c>
      <c r="EK16" s="118">
        <v>6</v>
      </c>
      <c r="EL16" s="118">
        <v>12</v>
      </c>
      <c r="EM16" s="118">
        <v>2</v>
      </c>
      <c r="EN16" s="118">
        <v>4</v>
      </c>
      <c r="EO16" s="118">
        <v>0</v>
      </c>
      <c r="EP16" s="118">
        <v>0</v>
      </c>
      <c r="EQ16" s="118">
        <v>0</v>
      </c>
      <c r="ER16" s="118">
        <v>0</v>
      </c>
      <c r="ES16">
        <f t="shared" si="27"/>
        <v>23</v>
      </c>
      <c r="ET16">
        <f t="shared" si="28"/>
        <v>12</v>
      </c>
      <c r="EU16">
        <f t="shared" si="36"/>
        <v>35</v>
      </c>
      <c r="EV16" s="118" t="s">
        <v>113</v>
      </c>
      <c r="EW16" s="118">
        <v>0</v>
      </c>
      <c r="EX16" s="118">
        <v>1</v>
      </c>
      <c r="EY16" s="118">
        <v>3</v>
      </c>
      <c r="EZ16" s="118">
        <v>2</v>
      </c>
      <c r="FA16" s="118">
        <v>0</v>
      </c>
      <c r="FB16" s="118">
        <v>6</v>
      </c>
      <c r="FC16" s="118">
        <v>0</v>
      </c>
      <c r="FD16" s="118">
        <v>0</v>
      </c>
      <c r="FE16" s="118">
        <v>0</v>
      </c>
      <c r="FF16" s="118">
        <v>0</v>
      </c>
      <c r="FG16" s="118">
        <f t="shared" si="29"/>
        <v>5</v>
      </c>
      <c r="FH16" s="118">
        <f t="shared" si="30"/>
        <v>7</v>
      </c>
      <c r="FI16" s="118">
        <f t="shared" si="37"/>
        <v>12</v>
      </c>
      <c r="FJ16" s="118" t="s">
        <v>113</v>
      </c>
      <c r="FK16" s="118">
        <v>4</v>
      </c>
      <c r="FL16" s="118">
        <v>1</v>
      </c>
      <c r="FM16" s="118">
        <v>0</v>
      </c>
      <c r="FN16" s="118">
        <v>1</v>
      </c>
      <c r="FO16" s="118">
        <v>0</v>
      </c>
      <c r="FP16" s="118">
        <v>1</v>
      </c>
      <c r="FQ16" s="118">
        <v>0</v>
      </c>
      <c r="FR16" s="118">
        <v>1</v>
      </c>
      <c r="FS16" s="118">
        <v>0</v>
      </c>
      <c r="FT16" s="118">
        <v>1</v>
      </c>
      <c r="FU16" s="118">
        <f t="shared" si="31"/>
        <v>5</v>
      </c>
      <c r="FV16" s="118">
        <f t="shared" si="32"/>
        <v>2</v>
      </c>
      <c r="FW16">
        <f t="shared" si="38"/>
        <v>7</v>
      </c>
    </row>
    <row r="17" spans="1:179" x14ac:dyDescent="0.25">
      <c r="A17" t="s">
        <v>81</v>
      </c>
      <c r="B17">
        <v>10</v>
      </c>
      <c r="C17">
        <v>4</v>
      </c>
      <c r="D17">
        <v>9</v>
      </c>
      <c r="E17">
        <v>39</v>
      </c>
      <c r="F17">
        <v>1</v>
      </c>
      <c r="G17">
        <v>12</v>
      </c>
      <c r="H17">
        <v>0</v>
      </c>
      <c r="I17">
        <v>2</v>
      </c>
      <c r="J17">
        <v>0</v>
      </c>
      <c r="K17">
        <v>0</v>
      </c>
      <c r="L17">
        <f t="shared" si="1"/>
        <v>58</v>
      </c>
      <c r="M17">
        <f t="shared" si="2"/>
        <v>17</v>
      </c>
      <c r="N17">
        <f t="shared" si="3"/>
        <v>75</v>
      </c>
      <c r="O17" s="70">
        <v>13</v>
      </c>
      <c r="P17">
        <v>5</v>
      </c>
      <c r="Q17">
        <v>4</v>
      </c>
      <c r="R17">
        <v>35</v>
      </c>
      <c r="S17">
        <v>2</v>
      </c>
      <c r="T17">
        <v>13</v>
      </c>
      <c r="U17">
        <v>0</v>
      </c>
      <c r="V17">
        <v>1</v>
      </c>
      <c r="W17">
        <v>0</v>
      </c>
      <c r="X17">
        <v>1</v>
      </c>
      <c r="Y17">
        <f t="shared" si="4"/>
        <v>52</v>
      </c>
      <c r="Z17">
        <f t="shared" si="5"/>
        <v>20</v>
      </c>
      <c r="AA17">
        <f t="shared" si="6"/>
        <v>72</v>
      </c>
      <c r="AB17" s="70">
        <v>17</v>
      </c>
      <c r="AC17" s="6">
        <v>2</v>
      </c>
      <c r="AD17" s="6">
        <v>5</v>
      </c>
      <c r="AE17" s="6">
        <v>43</v>
      </c>
      <c r="AF17" s="6">
        <v>2</v>
      </c>
      <c r="AG17" s="6">
        <v>15</v>
      </c>
      <c r="AH17" s="6">
        <v>0</v>
      </c>
      <c r="AI17" s="6">
        <v>3</v>
      </c>
      <c r="AJ17" s="6">
        <v>0</v>
      </c>
      <c r="AK17" s="6">
        <v>1</v>
      </c>
      <c r="AL17" s="6">
        <f t="shared" si="7"/>
        <v>65</v>
      </c>
      <c r="AM17" s="6">
        <f t="shared" si="8"/>
        <v>19</v>
      </c>
      <c r="AN17" s="6">
        <f t="shared" si="9"/>
        <v>84</v>
      </c>
      <c r="AO17" s="70">
        <v>13</v>
      </c>
      <c r="AP17" s="6">
        <v>2</v>
      </c>
      <c r="AQ17">
        <v>8</v>
      </c>
      <c r="AR17">
        <v>44</v>
      </c>
      <c r="AS17">
        <v>2</v>
      </c>
      <c r="AT17">
        <v>15</v>
      </c>
      <c r="AU17">
        <v>0</v>
      </c>
      <c r="AV17">
        <v>0</v>
      </c>
      <c r="AW17">
        <v>0</v>
      </c>
      <c r="AX17">
        <v>1</v>
      </c>
      <c r="AY17" s="6">
        <f t="shared" si="10"/>
        <v>65</v>
      </c>
      <c r="AZ17" s="6">
        <f t="shared" si="11"/>
        <v>19</v>
      </c>
      <c r="BA17" s="83">
        <f t="shared" si="12"/>
        <v>84</v>
      </c>
      <c r="BB17" t="s">
        <v>20</v>
      </c>
      <c r="BC17">
        <v>11</v>
      </c>
      <c r="BD17">
        <v>6</v>
      </c>
      <c r="BE17">
        <v>17</v>
      </c>
      <c r="BF17">
        <v>33</v>
      </c>
      <c r="BG17">
        <v>12</v>
      </c>
      <c r="BH17">
        <v>9</v>
      </c>
      <c r="BI17">
        <v>0</v>
      </c>
      <c r="BJ17">
        <v>0</v>
      </c>
      <c r="BK17">
        <v>0</v>
      </c>
      <c r="BL17">
        <v>1</v>
      </c>
      <c r="BM17" s="6">
        <f t="shared" si="13"/>
        <v>61</v>
      </c>
      <c r="BN17" s="6">
        <f t="shared" si="14"/>
        <v>27</v>
      </c>
      <c r="BO17" s="83">
        <f t="shared" si="15"/>
        <v>88</v>
      </c>
      <c r="BP17" t="s">
        <v>115</v>
      </c>
      <c r="BQ17" s="110">
        <v>11</v>
      </c>
      <c r="BR17" s="110">
        <v>9</v>
      </c>
      <c r="BS17" s="110">
        <v>9</v>
      </c>
      <c r="BT17" s="110">
        <v>37</v>
      </c>
      <c r="BU17" s="110">
        <v>5</v>
      </c>
      <c r="BV17" s="110">
        <v>21</v>
      </c>
      <c r="BW17" s="110">
        <v>0</v>
      </c>
      <c r="BX17" s="110">
        <v>0</v>
      </c>
      <c r="BY17" s="110">
        <v>0</v>
      </c>
      <c r="BZ17" s="110">
        <v>0</v>
      </c>
      <c r="CA17" s="6">
        <f t="shared" si="16"/>
        <v>57</v>
      </c>
      <c r="CB17" s="6">
        <f t="shared" si="17"/>
        <v>35</v>
      </c>
      <c r="CC17" s="83">
        <f t="shared" si="18"/>
        <v>92</v>
      </c>
      <c r="CD17" s="118" t="s">
        <v>115</v>
      </c>
      <c r="CE17" s="118">
        <v>11</v>
      </c>
      <c r="CF17" s="118">
        <v>8</v>
      </c>
      <c r="CG17" s="118">
        <v>17</v>
      </c>
      <c r="CH17" s="118">
        <v>36</v>
      </c>
      <c r="CI17" s="118">
        <v>7</v>
      </c>
      <c r="CJ17" s="118">
        <v>20</v>
      </c>
      <c r="CK17" s="118">
        <v>0</v>
      </c>
      <c r="CL17" s="118">
        <v>0</v>
      </c>
      <c r="CM17" s="118">
        <v>0</v>
      </c>
      <c r="CN17" s="118">
        <v>0</v>
      </c>
      <c r="CO17" s="6">
        <f t="shared" si="19"/>
        <v>64</v>
      </c>
      <c r="CP17" s="6">
        <f t="shared" si="20"/>
        <v>35</v>
      </c>
      <c r="CQ17" s="83">
        <f t="shared" si="0"/>
        <v>99</v>
      </c>
      <c r="CR17" s="118" t="s">
        <v>115</v>
      </c>
      <c r="CS17" s="118">
        <v>9</v>
      </c>
      <c r="CT17" s="118">
        <v>7</v>
      </c>
      <c r="CU17" s="118">
        <v>12</v>
      </c>
      <c r="CV17" s="118">
        <v>51</v>
      </c>
      <c r="CW17" s="118">
        <v>7</v>
      </c>
      <c r="CX17" s="118">
        <v>13</v>
      </c>
      <c r="CY17" s="118">
        <v>0</v>
      </c>
      <c r="CZ17" s="118">
        <v>0</v>
      </c>
      <c r="DA17" s="118">
        <v>0</v>
      </c>
      <c r="DB17" s="118">
        <v>0</v>
      </c>
      <c r="DC17" s="6">
        <f t="shared" si="21"/>
        <v>72</v>
      </c>
      <c r="DD17" s="6">
        <f t="shared" si="22"/>
        <v>27</v>
      </c>
      <c r="DE17" s="83">
        <f t="shared" si="33"/>
        <v>99</v>
      </c>
      <c r="DF17" t="s">
        <v>115</v>
      </c>
      <c r="DG17">
        <v>9</v>
      </c>
      <c r="DH17">
        <v>9</v>
      </c>
      <c r="DI17">
        <v>19</v>
      </c>
      <c r="DJ17">
        <v>48</v>
      </c>
      <c r="DK17">
        <v>5</v>
      </c>
      <c r="DL17">
        <v>19</v>
      </c>
      <c r="DM17">
        <v>0</v>
      </c>
      <c r="DN17">
        <v>0</v>
      </c>
      <c r="DO17">
        <v>0</v>
      </c>
      <c r="DP17">
        <v>0</v>
      </c>
      <c r="DQ17">
        <f t="shared" si="23"/>
        <v>76</v>
      </c>
      <c r="DR17">
        <f t="shared" si="24"/>
        <v>33</v>
      </c>
      <c r="DS17">
        <f t="shared" si="34"/>
        <v>109</v>
      </c>
      <c r="DT17" s="118" t="s">
        <v>115</v>
      </c>
      <c r="DU17" s="118">
        <v>15</v>
      </c>
      <c r="DV17" s="118">
        <v>8</v>
      </c>
      <c r="DW17" s="118">
        <v>16</v>
      </c>
      <c r="DX17" s="118">
        <v>54</v>
      </c>
      <c r="DY17" s="118">
        <v>7</v>
      </c>
      <c r="DZ17" s="118">
        <v>19</v>
      </c>
      <c r="EA17" s="118">
        <v>0</v>
      </c>
      <c r="EB17" s="118">
        <v>0</v>
      </c>
      <c r="EC17" s="118">
        <v>0</v>
      </c>
      <c r="ED17" s="118">
        <v>0</v>
      </c>
      <c r="EE17" s="118">
        <f t="shared" si="25"/>
        <v>85</v>
      </c>
      <c r="EF17" s="118">
        <f t="shared" si="26"/>
        <v>34</v>
      </c>
      <c r="EG17" s="118">
        <f t="shared" si="35"/>
        <v>119</v>
      </c>
      <c r="EH17" s="118" t="s">
        <v>115</v>
      </c>
      <c r="EI17" s="118">
        <v>6</v>
      </c>
      <c r="EJ17" s="118">
        <v>8</v>
      </c>
      <c r="EK17" s="118">
        <v>19</v>
      </c>
      <c r="EL17" s="118">
        <v>53</v>
      </c>
      <c r="EM17" s="118">
        <v>4</v>
      </c>
      <c r="EN17" s="118">
        <v>12</v>
      </c>
      <c r="EO17" s="118">
        <v>0</v>
      </c>
      <c r="EP17" s="118">
        <v>1</v>
      </c>
      <c r="EQ17" s="118">
        <v>0</v>
      </c>
      <c r="ER17" s="118">
        <v>0</v>
      </c>
      <c r="ES17">
        <f t="shared" si="27"/>
        <v>78</v>
      </c>
      <c r="ET17">
        <f t="shared" si="28"/>
        <v>24</v>
      </c>
      <c r="EU17">
        <f t="shared" si="36"/>
        <v>102</v>
      </c>
      <c r="EV17" s="118" t="s">
        <v>114</v>
      </c>
      <c r="EW17" s="118">
        <v>1</v>
      </c>
      <c r="EX17" s="118">
        <v>1</v>
      </c>
      <c r="EY17" s="118">
        <v>4</v>
      </c>
      <c r="EZ17" s="118">
        <v>14</v>
      </c>
      <c r="FA17" s="118">
        <v>0</v>
      </c>
      <c r="FB17" s="118">
        <v>6</v>
      </c>
      <c r="FC17" s="118">
        <v>0</v>
      </c>
      <c r="FD17" s="118">
        <v>0</v>
      </c>
      <c r="FE17" s="118">
        <v>0</v>
      </c>
      <c r="FF17" s="118">
        <v>0</v>
      </c>
      <c r="FG17" s="118">
        <f t="shared" si="29"/>
        <v>19</v>
      </c>
      <c r="FH17" s="118">
        <f t="shared" si="30"/>
        <v>7</v>
      </c>
      <c r="FI17" s="118">
        <f t="shared" si="37"/>
        <v>26</v>
      </c>
      <c r="FJ17" s="118" t="s">
        <v>114</v>
      </c>
      <c r="FK17" s="118">
        <v>2</v>
      </c>
      <c r="FL17" s="118">
        <v>1</v>
      </c>
      <c r="FM17" s="118">
        <v>3</v>
      </c>
      <c r="FN17" s="118">
        <v>13</v>
      </c>
      <c r="FO17" s="118">
        <v>2</v>
      </c>
      <c r="FP17" s="118">
        <v>5</v>
      </c>
      <c r="FQ17" s="118">
        <v>0</v>
      </c>
      <c r="FR17" s="118">
        <v>2</v>
      </c>
      <c r="FS17" s="118">
        <v>0</v>
      </c>
      <c r="FT17" s="118">
        <v>0</v>
      </c>
      <c r="FU17" s="118">
        <f t="shared" si="31"/>
        <v>18</v>
      </c>
      <c r="FV17" s="118">
        <f t="shared" si="32"/>
        <v>8</v>
      </c>
      <c r="FW17">
        <f t="shared" si="38"/>
        <v>26</v>
      </c>
    </row>
    <row r="18" spans="1:179" x14ac:dyDescent="0.25">
      <c r="A18" t="s">
        <v>82</v>
      </c>
      <c r="B18">
        <v>12</v>
      </c>
      <c r="C18">
        <v>7</v>
      </c>
      <c r="D18">
        <v>18</v>
      </c>
      <c r="E18">
        <v>62</v>
      </c>
      <c r="F18">
        <v>1</v>
      </c>
      <c r="G18">
        <v>27</v>
      </c>
      <c r="H18">
        <v>0</v>
      </c>
      <c r="I18">
        <v>0</v>
      </c>
      <c r="J18">
        <v>0</v>
      </c>
      <c r="K18">
        <v>0</v>
      </c>
      <c r="L18">
        <f t="shared" si="1"/>
        <v>92</v>
      </c>
      <c r="M18">
        <f t="shared" si="2"/>
        <v>35</v>
      </c>
      <c r="N18">
        <f t="shared" si="3"/>
        <v>127</v>
      </c>
      <c r="O18" s="70">
        <v>19</v>
      </c>
      <c r="P18">
        <v>8</v>
      </c>
      <c r="Q18">
        <v>13</v>
      </c>
      <c r="R18">
        <v>69</v>
      </c>
      <c r="S18">
        <v>7</v>
      </c>
      <c r="T18">
        <v>23</v>
      </c>
      <c r="U18">
        <v>0</v>
      </c>
      <c r="V18">
        <v>0</v>
      </c>
      <c r="W18">
        <v>0</v>
      </c>
      <c r="X18">
        <v>0</v>
      </c>
      <c r="Y18">
        <f t="shared" si="4"/>
        <v>101</v>
      </c>
      <c r="Z18">
        <f t="shared" si="5"/>
        <v>38</v>
      </c>
      <c r="AA18">
        <f t="shared" si="6"/>
        <v>139</v>
      </c>
      <c r="AB18" s="70">
        <v>13</v>
      </c>
      <c r="AC18" s="6">
        <v>4</v>
      </c>
      <c r="AD18" s="6">
        <v>9</v>
      </c>
      <c r="AE18" s="6">
        <v>69</v>
      </c>
      <c r="AF18" s="6">
        <v>1</v>
      </c>
      <c r="AG18" s="6">
        <v>18</v>
      </c>
      <c r="AH18" s="6">
        <v>0</v>
      </c>
      <c r="AI18" s="6">
        <v>1</v>
      </c>
      <c r="AJ18" s="6">
        <v>0</v>
      </c>
      <c r="AK18" s="6">
        <v>0</v>
      </c>
      <c r="AL18" s="6">
        <f t="shared" si="7"/>
        <v>91</v>
      </c>
      <c r="AM18" s="6">
        <f t="shared" si="8"/>
        <v>23</v>
      </c>
      <c r="AN18" s="6">
        <f t="shared" si="9"/>
        <v>114</v>
      </c>
      <c r="AO18" s="70">
        <v>20</v>
      </c>
      <c r="AP18" s="6">
        <v>7</v>
      </c>
      <c r="AQ18">
        <v>14</v>
      </c>
      <c r="AR18">
        <v>54</v>
      </c>
      <c r="AS18">
        <v>3</v>
      </c>
      <c r="AT18">
        <v>14</v>
      </c>
      <c r="AU18">
        <v>0</v>
      </c>
      <c r="AV18">
        <v>0</v>
      </c>
      <c r="AW18">
        <v>0</v>
      </c>
      <c r="AX18">
        <v>0</v>
      </c>
      <c r="AY18" s="6">
        <f>AO18+AQ18+AR18</f>
        <v>88</v>
      </c>
      <c r="AZ18" s="6">
        <f>AP18+AS18+AT18</f>
        <v>24</v>
      </c>
      <c r="BA18" s="83">
        <f>SUM(AO18:AT18)</f>
        <v>112</v>
      </c>
      <c r="BB18" t="s">
        <v>21</v>
      </c>
      <c r="BC18">
        <v>8</v>
      </c>
      <c r="BD18">
        <v>6</v>
      </c>
      <c r="BE18">
        <v>5</v>
      </c>
      <c r="BF18">
        <v>52</v>
      </c>
      <c r="BG18">
        <v>7</v>
      </c>
      <c r="BH18">
        <v>21</v>
      </c>
      <c r="BI18">
        <v>0</v>
      </c>
      <c r="BJ18">
        <v>1</v>
      </c>
      <c r="BK18">
        <v>0</v>
      </c>
      <c r="BL18">
        <v>1</v>
      </c>
      <c r="BM18" s="6">
        <f t="shared" si="13"/>
        <v>65</v>
      </c>
      <c r="BN18" s="6">
        <f t="shared" si="14"/>
        <v>34</v>
      </c>
      <c r="BO18" s="83">
        <f t="shared" si="15"/>
        <v>99</v>
      </c>
      <c r="BP18" t="s">
        <v>116</v>
      </c>
      <c r="BQ18" s="110">
        <v>5</v>
      </c>
      <c r="BR18" s="110">
        <v>8</v>
      </c>
      <c r="BS18" s="110">
        <v>14</v>
      </c>
      <c r="BT18" s="110">
        <v>46</v>
      </c>
      <c r="BU18" s="110">
        <v>2</v>
      </c>
      <c r="BV18" s="110">
        <v>23</v>
      </c>
      <c r="BW18" s="110">
        <v>0</v>
      </c>
      <c r="BX18" s="110">
        <v>0</v>
      </c>
      <c r="BY18" s="110">
        <v>0</v>
      </c>
      <c r="BZ18" s="110">
        <v>0</v>
      </c>
      <c r="CA18" s="6">
        <f t="shared" si="16"/>
        <v>65</v>
      </c>
      <c r="CB18" s="6">
        <f t="shared" si="17"/>
        <v>33</v>
      </c>
      <c r="CC18" s="83">
        <f t="shared" si="18"/>
        <v>98</v>
      </c>
      <c r="CD18" s="118" t="s">
        <v>116</v>
      </c>
      <c r="CE18" s="118">
        <v>13</v>
      </c>
      <c r="CF18" s="118">
        <v>10</v>
      </c>
      <c r="CG18" s="118">
        <v>8</v>
      </c>
      <c r="CH18" s="118">
        <v>33</v>
      </c>
      <c r="CI18" s="118">
        <v>5</v>
      </c>
      <c r="CJ18" s="118">
        <v>26</v>
      </c>
      <c r="CK18" s="118">
        <v>0</v>
      </c>
      <c r="CL18" s="118">
        <v>1</v>
      </c>
      <c r="CM18" s="118">
        <v>0</v>
      </c>
      <c r="CN18" s="118">
        <v>0</v>
      </c>
      <c r="CO18" s="6">
        <f t="shared" si="19"/>
        <v>54</v>
      </c>
      <c r="CP18" s="6">
        <f t="shared" si="20"/>
        <v>41</v>
      </c>
      <c r="CQ18" s="83">
        <f t="shared" si="0"/>
        <v>95</v>
      </c>
      <c r="CR18" s="118" t="s">
        <v>116</v>
      </c>
      <c r="CS18" s="118">
        <v>11</v>
      </c>
      <c r="CT18" s="118">
        <v>7</v>
      </c>
      <c r="CU18" s="118">
        <v>8</v>
      </c>
      <c r="CV18" s="118">
        <v>28</v>
      </c>
      <c r="CW18" s="118">
        <v>10</v>
      </c>
      <c r="CX18" s="118">
        <v>21</v>
      </c>
      <c r="CY18" s="118">
        <v>0</v>
      </c>
      <c r="CZ18" s="118">
        <v>0</v>
      </c>
      <c r="DA18" s="118">
        <v>0</v>
      </c>
      <c r="DB18" s="118">
        <v>0</v>
      </c>
      <c r="DC18" s="6">
        <f t="shared" si="21"/>
        <v>47</v>
      </c>
      <c r="DD18" s="6">
        <f t="shared" si="22"/>
        <v>38</v>
      </c>
      <c r="DE18" s="83">
        <f t="shared" si="33"/>
        <v>85</v>
      </c>
      <c r="DF18" t="s">
        <v>116</v>
      </c>
      <c r="DG18">
        <v>9</v>
      </c>
      <c r="DH18">
        <v>9</v>
      </c>
      <c r="DI18">
        <v>11</v>
      </c>
      <c r="DJ18">
        <v>33</v>
      </c>
      <c r="DK18">
        <v>0</v>
      </c>
      <c r="DL18">
        <v>17</v>
      </c>
      <c r="DM18">
        <v>0</v>
      </c>
      <c r="DN18">
        <v>1</v>
      </c>
      <c r="DO18">
        <v>0</v>
      </c>
      <c r="DP18">
        <v>0</v>
      </c>
      <c r="DQ18">
        <f t="shared" si="23"/>
        <v>53</v>
      </c>
      <c r="DR18">
        <f t="shared" si="24"/>
        <v>26</v>
      </c>
      <c r="DS18">
        <f t="shared" si="34"/>
        <v>79</v>
      </c>
      <c r="DT18" s="118" t="s">
        <v>116</v>
      </c>
      <c r="DU18" s="118">
        <v>3</v>
      </c>
      <c r="DV18" s="118">
        <v>6</v>
      </c>
      <c r="DW18" s="118">
        <v>5</v>
      </c>
      <c r="DX18" s="118">
        <v>33</v>
      </c>
      <c r="DY18" s="118">
        <v>2</v>
      </c>
      <c r="DZ18" s="118">
        <v>12</v>
      </c>
      <c r="EA18" s="118">
        <v>0</v>
      </c>
      <c r="EB18" s="118">
        <v>0</v>
      </c>
      <c r="EC18" s="118">
        <v>0</v>
      </c>
      <c r="ED18" s="118">
        <v>0</v>
      </c>
      <c r="EE18" s="118">
        <f t="shared" si="25"/>
        <v>41</v>
      </c>
      <c r="EF18" s="118">
        <f t="shared" si="26"/>
        <v>20</v>
      </c>
      <c r="EG18" s="118">
        <f t="shared" si="35"/>
        <v>61</v>
      </c>
      <c r="EH18" s="118" t="s">
        <v>116</v>
      </c>
      <c r="EI18" s="118">
        <v>8</v>
      </c>
      <c r="EJ18" s="118">
        <v>3</v>
      </c>
      <c r="EK18" s="118">
        <v>5</v>
      </c>
      <c r="EL18" s="118">
        <v>29</v>
      </c>
      <c r="EM18" s="118">
        <v>1</v>
      </c>
      <c r="EN18" s="118">
        <v>10</v>
      </c>
      <c r="EO18" s="118">
        <v>0</v>
      </c>
      <c r="EP18" s="118">
        <v>2</v>
      </c>
      <c r="EQ18" s="118">
        <v>0</v>
      </c>
      <c r="ER18" s="118">
        <v>0</v>
      </c>
      <c r="ES18">
        <f t="shared" si="27"/>
        <v>42</v>
      </c>
      <c r="ET18">
        <f t="shared" si="28"/>
        <v>14</v>
      </c>
      <c r="EU18">
        <f t="shared" si="36"/>
        <v>56</v>
      </c>
      <c r="EV18" s="118" t="s">
        <v>115</v>
      </c>
      <c r="EW18" s="118">
        <v>8</v>
      </c>
      <c r="EX18" s="118">
        <v>3</v>
      </c>
      <c r="EY18" s="118">
        <v>24</v>
      </c>
      <c r="EZ18" s="118">
        <v>37</v>
      </c>
      <c r="FA18" s="118">
        <v>5</v>
      </c>
      <c r="FB18" s="118">
        <v>15</v>
      </c>
      <c r="FC18" s="118">
        <v>0</v>
      </c>
      <c r="FD18" s="118">
        <v>0</v>
      </c>
      <c r="FE18" s="118">
        <v>0</v>
      </c>
      <c r="FF18" s="118">
        <v>0</v>
      </c>
      <c r="FG18" s="118">
        <f t="shared" si="29"/>
        <v>69</v>
      </c>
      <c r="FH18" s="118">
        <f t="shared" si="30"/>
        <v>23</v>
      </c>
      <c r="FI18" s="118">
        <f t="shared" si="37"/>
        <v>92</v>
      </c>
      <c r="FJ18" s="118" t="s">
        <v>115</v>
      </c>
      <c r="FK18" s="118">
        <v>8</v>
      </c>
      <c r="FL18" s="118">
        <v>4</v>
      </c>
      <c r="FM18" s="118">
        <v>10</v>
      </c>
      <c r="FN18" s="118">
        <v>38</v>
      </c>
      <c r="FO18" s="118">
        <v>3</v>
      </c>
      <c r="FP18" s="118">
        <v>14</v>
      </c>
      <c r="FQ18" s="118">
        <v>0</v>
      </c>
      <c r="FR18" s="118">
        <v>0</v>
      </c>
      <c r="FS18" s="118">
        <v>0</v>
      </c>
      <c r="FT18" s="118">
        <v>0</v>
      </c>
      <c r="FU18" s="118">
        <f t="shared" si="31"/>
        <v>56</v>
      </c>
      <c r="FV18" s="118">
        <f t="shared" si="32"/>
        <v>21</v>
      </c>
      <c r="FW18">
        <f t="shared" si="38"/>
        <v>77</v>
      </c>
    </row>
    <row r="19" spans="1:179" x14ac:dyDescent="0.25">
      <c r="A19" t="s">
        <v>22</v>
      </c>
      <c r="B19">
        <f>SUM(B16:B18)</f>
        <v>26</v>
      </c>
      <c r="C19">
        <f t="shared" ref="C19:AK19" si="45">SUM(C16:C18)</f>
        <v>11</v>
      </c>
      <c r="D19">
        <f t="shared" si="45"/>
        <v>33</v>
      </c>
      <c r="E19">
        <f t="shared" si="45"/>
        <v>124</v>
      </c>
      <c r="F19">
        <f t="shared" si="45"/>
        <v>2</v>
      </c>
      <c r="G19">
        <f t="shared" si="45"/>
        <v>43</v>
      </c>
      <c r="H19">
        <f t="shared" si="45"/>
        <v>0</v>
      </c>
      <c r="I19">
        <f t="shared" si="45"/>
        <v>2</v>
      </c>
      <c r="J19">
        <f t="shared" si="45"/>
        <v>0</v>
      </c>
      <c r="K19">
        <f t="shared" si="45"/>
        <v>0</v>
      </c>
      <c r="L19">
        <f t="shared" si="1"/>
        <v>183</v>
      </c>
      <c r="M19">
        <f t="shared" si="2"/>
        <v>56</v>
      </c>
      <c r="N19">
        <f t="shared" si="3"/>
        <v>239</v>
      </c>
      <c r="O19" s="70">
        <f t="shared" si="45"/>
        <v>43</v>
      </c>
      <c r="P19">
        <f t="shared" si="45"/>
        <v>17</v>
      </c>
      <c r="Q19">
        <f t="shared" si="45"/>
        <v>23</v>
      </c>
      <c r="R19">
        <f t="shared" si="45"/>
        <v>126</v>
      </c>
      <c r="S19">
        <f t="shared" si="45"/>
        <v>10</v>
      </c>
      <c r="T19">
        <f t="shared" si="45"/>
        <v>40</v>
      </c>
      <c r="U19">
        <f t="shared" si="45"/>
        <v>0</v>
      </c>
      <c r="V19">
        <f t="shared" si="45"/>
        <v>1</v>
      </c>
      <c r="W19">
        <f t="shared" si="45"/>
        <v>0</v>
      </c>
      <c r="X19">
        <f t="shared" si="45"/>
        <v>1</v>
      </c>
      <c r="Y19">
        <f t="shared" si="4"/>
        <v>192</v>
      </c>
      <c r="Z19">
        <f t="shared" si="5"/>
        <v>67</v>
      </c>
      <c r="AA19">
        <f t="shared" si="6"/>
        <v>259</v>
      </c>
      <c r="AB19" s="70">
        <f>SUM(AB16:AB18)</f>
        <v>37</v>
      </c>
      <c r="AC19" s="6">
        <f t="shared" si="45"/>
        <v>7</v>
      </c>
      <c r="AD19" s="6">
        <f t="shared" si="45"/>
        <v>18</v>
      </c>
      <c r="AE19" s="6">
        <f t="shared" si="45"/>
        <v>138</v>
      </c>
      <c r="AF19" s="6">
        <f t="shared" si="45"/>
        <v>3</v>
      </c>
      <c r="AG19" s="6">
        <f t="shared" si="45"/>
        <v>39</v>
      </c>
      <c r="AH19" s="6">
        <f t="shared" si="45"/>
        <v>0</v>
      </c>
      <c r="AI19" s="6">
        <f t="shared" si="45"/>
        <v>4</v>
      </c>
      <c r="AJ19" s="6">
        <f t="shared" si="45"/>
        <v>0</v>
      </c>
      <c r="AK19" s="6">
        <f t="shared" si="45"/>
        <v>1</v>
      </c>
      <c r="AL19" s="6">
        <f>AB19+AD19+AE19</f>
        <v>193</v>
      </c>
      <c r="AM19" s="6">
        <f t="shared" si="8"/>
        <v>49</v>
      </c>
      <c r="AN19" s="6">
        <f t="shared" si="9"/>
        <v>242</v>
      </c>
      <c r="AO19" s="70">
        <f>SUM(AO16:AO18)</f>
        <v>42</v>
      </c>
      <c r="AP19" s="6">
        <f t="shared" ref="AP19:AW19" si="46">SUM(AP16:AP18)</f>
        <v>10</v>
      </c>
      <c r="AQ19" s="6">
        <f t="shared" si="46"/>
        <v>26</v>
      </c>
      <c r="AR19" s="6">
        <f>SUM(AR16:AR18)</f>
        <v>126</v>
      </c>
      <c r="AS19" s="6">
        <f t="shared" si="46"/>
        <v>7</v>
      </c>
      <c r="AT19" s="6">
        <f t="shared" si="46"/>
        <v>32</v>
      </c>
      <c r="AU19" s="6">
        <f t="shared" si="46"/>
        <v>0</v>
      </c>
      <c r="AV19" s="6">
        <f t="shared" si="46"/>
        <v>0</v>
      </c>
      <c r="AW19" s="6">
        <f t="shared" si="46"/>
        <v>0</v>
      </c>
      <c r="AX19" s="6">
        <f>SUM(AX16:AX18)</f>
        <v>1</v>
      </c>
      <c r="AY19" s="6">
        <f>AO19+AQ19+AR19</f>
        <v>194</v>
      </c>
      <c r="AZ19" s="6">
        <f>AP19+AS19+AT19</f>
        <v>49</v>
      </c>
      <c r="BA19" s="83">
        <f>SUM(AO19:AT19)</f>
        <v>243</v>
      </c>
      <c r="BB19" t="s">
        <v>80</v>
      </c>
      <c r="BC19">
        <v>6</v>
      </c>
      <c r="BD19">
        <v>1</v>
      </c>
      <c r="BE19">
        <v>4</v>
      </c>
      <c r="BF19">
        <v>27</v>
      </c>
      <c r="BG19">
        <v>1</v>
      </c>
      <c r="BH19">
        <v>2</v>
      </c>
      <c r="BI19">
        <v>0</v>
      </c>
      <c r="BJ19">
        <v>0</v>
      </c>
      <c r="BK19">
        <v>0</v>
      </c>
      <c r="BL19">
        <v>0</v>
      </c>
      <c r="BM19" s="6">
        <f t="shared" si="13"/>
        <v>37</v>
      </c>
      <c r="BN19" s="6">
        <f t="shared" si="14"/>
        <v>4</v>
      </c>
      <c r="BO19" s="83">
        <f t="shared" si="15"/>
        <v>41</v>
      </c>
      <c r="BP19" t="s">
        <v>117</v>
      </c>
      <c r="BQ19" s="110">
        <v>7</v>
      </c>
      <c r="BR19" s="110">
        <v>0</v>
      </c>
      <c r="BS19" s="110">
        <v>2</v>
      </c>
      <c r="BT19" s="110">
        <v>24</v>
      </c>
      <c r="BU19" s="110">
        <v>1</v>
      </c>
      <c r="BV19" s="110">
        <v>4</v>
      </c>
      <c r="BW19" s="110">
        <v>0</v>
      </c>
      <c r="BX19" s="110">
        <v>0</v>
      </c>
      <c r="BY19" s="110">
        <v>0</v>
      </c>
      <c r="BZ19" s="110">
        <v>0</v>
      </c>
      <c r="CA19" s="6">
        <f t="shared" si="16"/>
        <v>33</v>
      </c>
      <c r="CB19" s="6">
        <f t="shared" si="17"/>
        <v>5</v>
      </c>
      <c r="CC19" s="83">
        <f t="shared" si="18"/>
        <v>38</v>
      </c>
      <c r="CD19" s="118" t="s">
        <v>117</v>
      </c>
      <c r="CE19" s="118">
        <v>4</v>
      </c>
      <c r="CF19" s="118">
        <v>2</v>
      </c>
      <c r="CG19" s="118">
        <v>2</v>
      </c>
      <c r="CH19" s="118">
        <v>16</v>
      </c>
      <c r="CI19" s="118">
        <v>0</v>
      </c>
      <c r="CJ19" s="118">
        <v>3</v>
      </c>
      <c r="CK19" s="118">
        <v>0</v>
      </c>
      <c r="CL19" s="118">
        <v>0</v>
      </c>
      <c r="CM19" s="118">
        <v>0</v>
      </c>
      <c r="CN19" s="118">
        <v>0</v>
      </c>
      <c r="CO19" s="6">
        <f t="shared" si="19"/>
        <v>22</v>
      </c>
      <c r="CP19" s="6">
        <f t="shared" si="20"/>
        <v>5</v>
      </c>
      <c r="CQ19" s="83">
        <f t="shared" si="0"/>
        <v>27</v>
      </c>
      <c r="CR19" s="118" t="s">
        <v>117</v>
      </c>
      <c r="CS19" s="118">
        <v>2</v>
      </c>
      <c r="CT19" s="118">
        <v>0</v>
      </c>
      <c r="CU19" s="118">
        <v>5</v>
      </c>
      <c r="CV19" s="118">
        <v>17</v>
      </c>
      <c r="CW19" s="118">
        <v>0</v>
      </c>
      <c r="CX19" s="118">
        <v>3</v>
      </c>
      <c r="CY19" s="118">
        <v>0</v>
      </c>
      <c r="CZ19" s="118">
        <v>0</v>
      </c>
      <c r="DA19" s="118">
        <v>0</v>
      </c>
      <c r="DB19" s="118">
        <v>0</v>
      </c>
      <c r="DC19" s="6">
        <f t="shared" si="21"/>
        <v>24</v>
      </c>
      <c r="DD19" s="6">
        <f t="shared" si="22"/>
        <v>3</v>
      </c>
      <c r="DE19" s="83">
        <f t="shared" si="33"/>
        <v>27</v>
      </c>
      <c r="DF19" t="s">
        <v>117</v>
      </c>
      <c r="DG19">
        <v>1</v>
      </c>
      <c r="DH19">
        <v>0</v>
      </c>
      <c r="DI19">
        <v>4</v>
      </c>
      <c r="DJ19">
        <v>19</v>
      </c>
      <c r="DK19">
        <v>1</v>
      </c>
      <c r="DL19">
        <v>6</v>
      </c>
      <c r="DM19">
        <v>0</v>
      </c>
      <c r="DN19">
        <v>2</v>
      </c>
      <c r="DO19">
        <v>0</v>
      </c>
      <c r="DP19">
        <v>0</v>
      </c>
      <c r="DQ19">
        <f t="shared" si="23"/>
        <v>24</v>
      </c>
      <c r="DR19">
        <f t="shared" si="24"/>
        <v>7</v>
      </c>
      <c r="DS19">
        <f t="shared" si="34"/>
        <v>31</v>
      </c>
      <c r="DT19" s="118" t="s">
        <v>117</v>
      </c>
      <c r="DU19" s="118">
        <v>0</v>
      </c>
      <c r="DV19" s="118">
        <v>4</v>
      </c>
      <c r="DW19" s="118">
        <v>5</v>
      </c>
      <c r="DX19" s="118">
        <v>25</v>
      </c>
      <c r="DY19" s="118">
        <v>0</v>
      </c>
      <c r="DZ19" s="118">
        <v>4</v>
      </c>
      <c r="EA19" s="118">
        <v>0</v>
      </c>
      <c r="EB19" s="118">
        <v>0</v>
      </c>
      <c r="EC19" s="118">
        <v>0</v>
      </c>
      <c r="ED19" s="118">
        <v>0</v>
      </c>
      <c r="EE19" s="118">
        <f t="shared" si="25"/>
        <v>30</v>
      </c>
      <c r="EF19" s="118">
        <f t="shared" si="26"/>
        <v>8</v>
      </c>
      <c r="EG19" s="118">
        <f t="shared" si="35"/>
        <v>38</v>
      </c>
      <c r="EH19" s="118" t="s">
        <v>117</v>
      </c>
      <c r="EI19" s="118">
        <v>2</v>
      </c>
      <c r="EJ19" s="118">
        <v>2</v>
      </c>
      <c r="EK19" s="118">
        <v>3</v>
      </c>
      <c r="EL19" s="118">
        <v>28</v>
      </c>
      <c r="EM19" s="118">
        <v>0</v>
      </c>
      <c r="EN19" s="118">
        <v>3</v>
      </c>
      <c r="EO19" s="118">
        <v>0</v>
      </c>
      <c r="EP19" s="118">
        <v>0</v>
      </c>
      <c r="EQ19" s="118">
        <v>0</v>
      </c>
      <c r="ER19" s="118">
        <v>0</v>
      </c>
      <c r="ES19">
        <f t="shared" si="27"/>
        <v>33</v>
      </c>
      <c r="ET19">
        <f t="shared" si="28"/>
        <v>5</v>
      </c>
      <c r="EU19">
        <f t="shared" si="36"/>
        <v>38</v>
      </c>
      <c r="EV19" s="118" t="s">
        <v>116</v>
      </c>
      <c r="EW19" s="118">
        <v>6</v>
      </c>
      <c r="EX19" s="118">
        <v>3</v>
      </c>
      <c r="EY19" s="118">
        <v>5</v>
      </c>
      <c r="EZ19" s="118">
        <v>21</v>
      </c>
      <c r="FA19" s="118">
        <v>3</v>
      </c>
      <c r="FB19" s="118">
        <v>15</v>
      </c>
      <c r="FC19" s="118">
        <v>0</v>
      </c>
      <c r="FD19" s="118">
        <v>0</v>
      </c>
      <c r="FE19" s="118">
        <v>0</v>
      </c>
      <c r="FF19" s="118">
        <v>0</v>
      </c>
      <c r="FG19" s="118">
        <f t="shared" si="29"/>
        <v>32</v>
      </c>
      <c r="FH19" s="118">
        <f t="shared" si="30"/>
        <v>21</v>
      </c>
      <c r="FI19" s="118">
        <f t="shared" si="37"/>
        <v>53</v>
      </c>
      <c r="FJ19" s="118" t="s">
        <v>116</v>
      </c>
      <c r="FK19" s="118">
        <v>8</v>
      </c>
      <c r="FL19" s="118">
        <v>1</v>
      </c>
      <c r="FM19" s="118">
        <v>11</v>
      </c>
      <c r="FN19" s="118">
        <v>17</v>
      </c>
      <c r="FO19" s="118">
        <v>2</v>
      </c>
      <c r="FP19" s="118">
        <v>15</v>
      </c>
      <c r="FQ19" s="118">
        <v>0</v>
      </c>
      <c r="FR19" s="118">
        <v>0</v>
      </c>
      <c r="FS19" s="118">
        <v>0</v>
      </c>
      <c r="FT19" s="118">
        <v>0</v>
      </c>
      <c r="FU19" s="118">
        <f t="shared" si="31"/>
        <v>36</v>
      </c>
      <c r="FV19" s="118">
        <f t="shared" si="32"/>
        <v>18</v>
      </c>
      <c r="FW19">
        <f t="shared" si="38"/>
        <v>54</v>
      </c>
    </row>
    <row r="20" spans="1:179" x14ac:dyDescent="0.25">
      <c r="A20" t="s">
        <v>23</v>
      </c>
      <c r="B20">
        <v>2</v>
      </c>
      <c r="C20">
        <v>3</v>
      </c>
      <c r="D20">
        <v>1</v>
      </c>
      <c r="E20">
        <v>1</v>
      </c>
      <c r="F20">
        <v>0</v>
      </c>
      <c r="G20">
        <v>8</v>
      </c>
      <c r="H20">
        <v>0</v>
      </c>
      <c r="I20">
        <v>0</v>
      </c>
      <c r="J20">
        <v>0</v>
      </c>
      <c r="K20">
        <v>1</v>
      </c>
      <c r="L20">
        <f>B20+D20+E20</f>
        <v>4</v>
      </c>
      <c r="M20">
        <f>C20+F20+G20</f>
        <v>11</v>
      </c>
      <c r="N20">
        <f>SUM(B20:G20)</f>
        <v>15</v>
      </c>
      <c r="O20" s="70">
        <v>0</v>
      </c>
      <c r="P20">
        <v>3</v>
      </c>
      <c r="Q20">
        <v>1</v>
      </c>
      <c r="R20">
        <v>3</v>
      </c>
      <c r="S20">
        <v>0</v>
      </c>
      <c r="T20">
        <v>8</v>
      </c>
      <c r="U20">
        <v>0</v>
      </c>
      <c r="V20">
        <v>0</v>
      </c>
      <c r="W20">
        <v>0</v>
      </c>
      <c r="X20">
        <v>2</v>
      </c>
      <c r="Y20">
        <f t="shared" si="4"/>
        <v>4</v>
      </c>
      <c r="Z20">
        <f t="shared" si="5"/>
        <v>11</v>
      </c>
      <c r="AA20">
        <f t="shared" si="6"/>
        <v>15</v>
      </c>
      <c r="AB20" s="70">
        <v>2</v>
      </c>
      <c r="AC20" s="6">
        <v>2</v>
      </c>
      <c r="AD20" s="6">
        <v>2</v>
      </c>
      <c r="AE20" s="6">
        <v>3</v>
      </c>
      <c r="AF20" s="6">
        <v>2</v>
      </c>
      <c r="AG20" s="6">
        <v>6</v>
      </c>
      <c r="AH20" s="6">
        <v>0</v>
      </c>
      <c r="AI20" s="6">
        <v>0</v>
      </c>
      <c r="AJ20" s="6">
        <v>0</v>
      </c>
      <c r="AK20" s="6">
        <v>0</v>
      </c>
      <c r="AL20" s="6">
        <f>AB20+AD20+AE20</f>
        <v>7</v>
      </c>
      <c r="AM20" s="6">
        <f>AC20+AF20+AG20</f>
        <v>10</v>
      </c>
      <c r="AN20" s="6">
        <f>SUM(AB20:AG20)</f>
        <v>17</v>
      </c>
      <c r="AO20" s="70">
        <v>2</v>
      </c>
      <c r="AP20" s="6">
        <v>5</v>
      </c>
      <c r="AQ20">
        <v>2</v>
      </c>
      <c r="AR20">
        <v>8</v>
      </c>
      <c r="AS20">
        <v>2</v>
      </c>
      <c r="AT20">
        <v>9</v>
      </c>
      <c r="AU20">
        <v>0</v>
      </c>
      <c r="AV20">
        <v>0</v>
      </c>
      <c r="AW20">
        <v>0</v>
      </c>
      <c r="AX20">
        <v>0</v>
      </c>
      <c r="AY20" s="6">
        <f>AO20+AQ20+AR20</f>
        <v>12</v>
      </c>
      <c r="AZ20" s="6">
        <f>AP20+AS20+AT20</f>
        <v>16</v>
      </c>
      <c r="BA20" s="83">
        <f>SUM(AO20:AT20)</f>
        <v>28</v>
      </c>
      <c r="BB20" t="s">
        <v>81</v>
      </c>
      <c r="BC20">
        <v>12</v>
      </c>
      <c r="BD20">
        <v>4</v>
      </c>
      <c r="BE20">
        <v>5</v>
      </c>
      <c r="BF20">
        <v>46</v>
      </c>
      <c r="BG20">
        <v>4</v>
      </c>
      <c r="BH20">
        <v>18</v>
      </c>
      <c r="BI20">
        <v>0</v>
      </c>
      <c r="BJ20">
        <v>0</v>
      </c>
      <c r="BK20">
        <v>0</v>
      </c>
      <c r="BL20">
        <v>1</v>
      </c>
      <c r="BM20" s="6">
        <f t="shared" si="13"/>
        <v>63</v>
      </c>
      <c r="BN20" s="6">
        <f t="shared" si="14"/>
        <v>26</v>
      </c>
      <c r="BO20" s="83">
        <f t="shared" si="15"/>
        <v>89</v>
      </c>
      <c r="BP20" t="s">
        <v>118</v>
      </c>
      <c r="BQ20" s="110">
        <v>6</v>
      </c>
      <c r="BR20" s="110">
        <v>4</v>
      </c>
      <c r="BS20" s="110">
        <v>5</v>
      </c>
      <c r="BT20" s="110">
        <v>43</v>
      </c>
      <c r="BU20" s="110">
        <v>1</v>
      </c>
      <c r="BV20" s="110">
        <v>14</v>
      </c>
      <c r="BW20" s="110">
        <v>1</v>
      </c>
      <c r="BX20" s="110">
        <v>0</v>
      </c>
      <c r="BY20" s="110">
        <v>0</v>
      </c>
      <c r="BZ20" s="110">
        <v>0</v>
      </c>
      <c r="CA20" s="6">
        <f t="shared" si="16"/>
        <v>54</v>
      </c>
      <c r="CB20" s="6">
        <f t="shared" si="17"/>
        <v>19</v>
      </c>
      <c r="CC20" s="83">
        <f t="shared" si="18"/>
        <v>73</v>
      </c>
      <c r="CD20" s="118" t="s">
        <v>118</v>
      </c>
      <c r="CE20" s="118">
        <v>11</v>
      </c>
      <c r="CF20" s="118">
        <v>7</v>
      </c>
      <c r="CG20" s="118">
        <v>9</v>
      </c>
      <c r="CH20" s="118">
        <v>36</v>
      </c>
      <c r="CI20" s="118">
        <v>0</v>
      </c>
      <c r="CJ20" s="118">
        <v>13</v>
      </c>
      <c r="CK20" s="118">
        <v>0</v>
      </c>
      <c r="CL20" s="118">
        <v>1</v>
      </c>
      <c r="CM20" s="118">
        <v>0</v>
      </c>
      <c r="CN20" s="118">
        <v>0</v>
      </c>
      <c r="CO20" s="6">
        <f t="shared" si="19"/>
        <v>56</v>
      </c>
      <c r="CP20" s="6">
        <f t="shared" si="20"/>
        <v>20</v>
      </c>
      <c r="CQ20" s="83">
        <f t="shared" si="0"/>
        <v>76</v>
      </c>
      <c r="CR20" s="118" t="s">
        <v>118</v>
      </c>
      <c r="CS20" s="118">
        <v>8</v>
      </c>
      <c r="CT20" s="118">
        <v>0</v>
      </c>
      <c r="CU20" s="118">
        <v>4</v>
      </c>
      <c r="CV20" s="118">
        <v>43</v>
      </c>
      <c r="CW20" s="118">
        <v>5</v>
      </c>
      <c r="CX20" s="118">
        <v>20</v>
      </c>
      <c r="CY20" s="118">
        <v>0</v>
      </c>
      <c r="CZ20" s="118">
        <v>2</v>
      </c>
      <c r="DA20" s="118">
        <v>0</v>
      </c>
      <c r="DB20" s="118">
        <v>0</v>
      </c>
      <c r="DC20" s="6">
        <f t="shared" si="21"/>
        <v>55</v>
      </c>
      <c r="DD20" s="6">
        <f t="shared" si="22"/>
        <v>25</v>
      </c>
      <c r="DE20" s="83">
        <f t="shared" si="33"/>
        <v>80</v>
      </c>
      <c r="DF20" t="s">
        <v>118</v>
      </c>
      <c r="DG20">
        <v>11</v>
      </c>
      <c r="DH20">
        <v>4</v>
      </c>
      <c r="DI20">
        <v>6</v>
      </c>
      <c r="DJ20">
        <v>44</v>
      </c>
      <c r="DK20">
        <v>1</v>
      </c>
      <c r="DL20">
        <v>18</v>
      </c>
      <c r="DM20">
        <v>0</v>
      </c>
      <c r="DN20">
        <v>1</v>
      </c>
      <c r="DO20">
        <v>0</v>
      </c>
      <c r="DP20">
        <v>1</v>
      </c>
      <c r="DQ20">
        <f t="shared" si="23"/>
        <v>61</v>
      </c>
      <c r="DR20">
        <f t="shared" si="24"/>
        <v>23</v>
      </c>
      <c r="DS20">
        <f t="shared" si="34"/>
        <v>84</v>
      </c>
      <c r="DT20" s="118" t="s">
        <v>118</v>
      </c>
      <c r="DU20" s="118">
        <v>5</v>
      </c>
      <c r="DV20" s="118">
        <v>2</v>
      </c>
      <c r="DW20" s="118">
        <v>3</v>
      </c>
      <c r="DX20" s="118">
        <v>54</v>
      </c>
      <c r="DY20" s="118">
        <v>0</v>
      </c>
      <c r="DZ20" s="118">
        <v>15</v>
      </c>
      <c r="EA20" s="118">
        <v>0</v>
      </c>
      <c r="EB20" s="118">
        <v>1</v>
      </c>
      <c r="EC20" s="118">
        <v>0</v>
      </c>
      <c r="ED20" s="118">
        <v>1</v>
      </c>
      <c r="EE20" s="118">
        <f t="shared" si="25"/>
        <v>62</v>
      </c>
      <c r="EF20" s="118">
        <f t="shared" si="26"/>
        <v>17</v>
      </c>
      <c r="EG20" s="118">
        <f t="shared" si="35"/>
        <v>79</v>
      </c>
      <c r="EH20" s="118" t="s">
        <v>118</v>
      </c>
      <c r="EI20" s="118">
        <v>8</v>
      </c>
      <c r="EJ20" s="118">
        <v>1</v>
      </c>
      <c r="EK20" s="118">
        <v>3</v>
      </c>
      <c r="EL20" s="118">
        <v>57</v>
      </c>
      <c r="EM20" s="118">
        <v>2</v>
      </c>
      <c r="EN20" s="118">
        <v>12</v>
      </c>
      <c r="EO20" s="118">
        <v>0</v>
      </c>
      <c r="EP20" s="118">
        <v>1</v>
      </c>
      <c r="EQ20" s="118">
        <v>0</v>
      </c>
      <c r="ER20" s="118">
        <v>0</v>
      </c>
      <c r="ES20">
        <f t="shared" si="27"/>
        <v>68</v>
      </c>
      <c r="ET20">
        <f t="shared" si="28"/>
        <v>15</v>
      </c>
      <c r="EU20">
        <f t="shared" si="36"/>
        <v>83</v>
      </c>
      <c r="EV20" s="118" t="s">
        <v>117</v>
      </c>
      <c r="EW20" s="118">
        <v>3</v>
      </c>
      <c r="EX20" s="118">
        <v>1</v>
      </c>
      <c r="EY20" s="118">
        <v>6</v>
      </c>
      <c r="EZ20" s="118">
        <v>25</v>
      </c>
      <c r="FA20" s="118">
        <v>0</v>
      </c>
      <c r="FB20" s="118">
        <v>4</v>
      </c>
      <c r="FC20" s="118">
        <v>0</v>
      </c>
      <c r="FD20" s="118">
        <v>0</v>
      </c>
      <c r="FE20" s="118">
        <v>0</v>
      </c>
      <c r="FF20" s="118">
        <v>0</v>
      </c>
      <c r="FG20" s="118">
        <f t="shared" si="29"/>
        <v>34</v>
      </c>
      <c r="FH20" s="118">
        <f t="shared" si="30"/>
        <v>5</v>
      </c>
      <c r="FI20" s="118">
        <f t="shared" si="37"/>
        <v>39</v>
      </c>
      <c r="FJ20" s="118" t="s">
        <v>117</v>
      </c>
      <c r="FK20" s="118">
        <v>4</v>
      </c>
      <c r="FL20" s="118">
        <v>0</v>
      </c>
      <c r="FM20" s="118">
        <v>2</v>
      </c>
      <c r="FN20" s="118">
        <v>20</v>
      </c>
      <c r="FO20" s="118">
        <v>0</v>
      </c>
      <c r="FP20" s="118">
        <v>3</v>
      </c>
      <c r="FQ20" s="118">
        <v>0</v>
      </c>
      <c r="FR20" s="118">
        <v>0</v>
      </c>
      <c r="FS20" s="118">
        <v>0</v>
      </c>
      <c r="FT20" s="118">
        <v>0</v>
      </c>
      <c r="FU20" s="118">
        <f t="shared" si="31"/>
        <v>26</v>
      </c>
      <c r="FV20" s="118">
        <f t="shared" si="32"/>
        <v>3</v>
      </c>
      <c r="FW20">
        <f t="shared" si="38"/>
        <v>29</v>
      </c>
    </row>
    <row r="21" spans="1:179" x14ac:dyDescent="0.25">
      <c r="A21" t="s">
        <v>24</v>
      </c>
      <c r="B21">
        <v>2</v>
      </c>
      <c r="C21">
        <v>0</v>
      </c>
      <c r="D21">
        <v>3</v>
      </c>
      <c r="E21">
        <v>12</v>
      </c>
      <c r="F21">
        <v>0</v>
      </c>
      <c r="G21">
        <v>7</v>
      </c>
      <c r="H21">
        <v>0</v>
      </c>
      <c r="I21">
        <v>0</v>
      </c>
      <c r="J21">
        <v>0</v>
      </c>
      <c r="K21">
        <v>1</v>
      </c>
      <c r="L21">
        <f t="shared" si="1"/>
        <v>17</v>
      </c>
      <c r="M21">
        <f t="shared" si="2"/>
        <v>7</v>
      </c>
      <c r="N21">
        <f t="shared" si="3"/>
        <v>24</v>
      </c>
      <c r="O21" s="70">
        <v>7</v>
      </c>
      <c r="P21">
        <v>2</v>
      </c>
      <c r="Q21">
        <v>6</v>
      </c>
      <c r="R21">
        <v>11</v>
      </c>
      <c r="S21">
        <v>1</v>
      </c>
      <c r="T21">
        <v>9</v>
      </c>
      <c r="U21">
        <v>0</v>
      </c>
      <c r="V21">
        <v>1</v>
      </c>
      <c r="W21">
        <v>0</v>
      </c>
      <c r="X21">
        <v>0</v>
      </c>
      <c r="Y21">
        <f t="shared" si="4"/>
        <v>24</v>
      </c>
      <c r="Z21">
        <f t="shared" si="5"/>
        <v>12</v>
      </c>
      <c r="AA21">
        <f t="shared" si="6"/>
        <v>36</v>
      </c>
      <c r="AB21" s="70">
        <v>7</v>
      </c>
      <c r="AC21" s="6">
        <v>2</v>
      </c>
      <c r="AD21" s="6">
        <v>3</v>
      </c>
      <c r="AE21" s="6">
        <v>10</v>
      </c>
      <c r="AF21" s="6">
        <v>2</v>
      </c>
      <c r="AG21" s="6">
        <v>6</v>
      </c>
      <c r="AH21" s="6">
        <v>0</v>
      </c>
      <c r="AI21" s="6">
        <v>0</v>
      </c>
      <c r="AJ21" s="6">
        <v>0</v>
      </c>
      <c r="AK21" s="6">
        <v>0</v>
      </c>
      <c r="AL21" s="6">
        <f t="shared" si="7"/>
        <v>20</v>
      </c>
      <c r="AM21" s="6">
        <f t="shared" si="8"/>
        <v>10</v>
      </c>
      <c r="AN21" s="6">
        <f t="shared" si="9"/>
        <v>30</v>
      </c>
      <c r="AO21" s="70">
        <v>6</v>
      </c>
      <c r="AP21" s="6">
        <v>0</v>
      </c>
      <c r="AQ21">
        <v>6</v>
      </c>
      <c r="AR21">
        <v>16</v>
      </c>
      <c r="AS21">
        <v>2</v>
      </c>
      <c r="AT21">
        <v>6</v>
      </c>
      <c r="AU21">
        <v>0</v>
      </c>
      <c r="AV21">
        <v>0</v>
      </c>
      <c r="AW21">
        <v>0</v>
      </c>
      <c r="AX21">
        <v>0</v>
      </c>
      <c r="AY21" s="6">
        <f t="shared" ref="AY21:AY29" si="47">AO21+AQ21+AR21</f>
        <v>28</v>
      </c>
      <c r="AZ21" s="6">
        <f t="shared" ref="AZ21:AZ66" si="48">AP21+AS21+AT21</f>
        <v>8</v>
      </c>
      <c r="BA21" s="83">
        <f t="shared" ref="BA21:BA66" si="49">SUM(AO21:AT21)</f>
        <v>36</v>
      </c>
      <c r="BB21" t="s">
        <v>82</v>
      </c>
      <c r="BC21">
        <v>15</v>
      </c>
      <c r="BD21">
        <v>7</v>
      </c>
      <c r="BE21">
        <v>4</v>
      </c>
      <c r="BF21">
        <v>66</v>
      </c>
      <c r="BG21">
        <v>3</v>
      </c>
      <c r="BH21">
        <v>19</v>
      </c>
      <c r="BI21">
        <v>0</v>
      </c>
      <c r="BJ21">
        <v>0</v>
      </c>
      <c r="BK21">
        <v>0</v>
      </c>
      <c r="BL21">
        <v>0</v>
      </c>
      <c r="BM21" s="6">
        <f t="shared" si="13"/>
        <v>85</v>
      </c>
      <c r="BN21" s="6">
        <f t="shared" si="14"/>
        <v>29</v>
      </c>
      <c r="BO21" s="83">
        <f t="shared" si="15"/>
        <v>114</v>
      </c>
      <c r="BP21" t="s">
        <v>119</v>
      </c>
      <c r="BQ21" s="110">
        <v>10</v>
      </c>
      <c r="BR21" s="110">
        <v>5</v>
      </c>
      <c r="BS21" s="110">
        <v>13</v>
      </c>
      <c r="BT21" s="110">
        <v>66</v>
      </c>
      <c r="BU21" s="110">
        <v>0</v>
      </c>
      <c r="BV21" s="110">
        <v>23</v>
      </c>
      <c r="BW21" s="110">
        <v>0</v>
      </c>
      <c r="BX21" s="110">
        <v>0</v>
      </c>
      <c r="BY21" s="110">
        <v>0</v>
      </c>
      <c r="BZ21" s="110">
        <v>0</v>
      </c>
      <c r="CA21" s="6">
        <f t="shared" si="16"/>
        <v>89</v>
      </c>
      <c r="CB21" s="6">
        <f t="shared" si="17"/>
        <v>28</v>
      </c>
      <c r="CC21" s="83">
        <f t="shared" si="18"/>
        <v>117</v>
      </c>
      <c r="CD21" s="118" t="s">
        <v>119</v>
      </c>
      <c r="CE21" s="118">
        <v>16</v>
      </c>
      <c r="CF21" s="118">
        <v>6</v>
      </c>
      <c r="CG21" s="118">
        <v>15</v>
      </c>
      <c r="CH21" s="118">
        <v>78</v>
      </c>
      <c r="CI21" s="118">
        <v>6</v>
      </c>
      <c r="CJ21" s="118">
        <v>18</v>
      </c>
      <c r="CK21" s="118">
        <v>0</v>
      </c>
      <c r="CL21" s="118">
        <v>0</v>
      </c>
      <c r="CM21" s="118">
        <v>0</v>
      </c>
      <c r="CN21" s="118">
        <v>0</v>
      </c>
      <c r="CO21" s="6">
        <f t="shared" si="19"/>
        <v>109</v>
      </c>
      <c r="CP21" s="6">
        <f t="shared" si="20"/>
        <v>30</v>
      </c>
      <c r="CQ21" s="83">
        <f t="shared" si="0"/>
        <v>139</v>
      </c>
      <c r="CR21" s="118" t="s">
        <v>119</v>
      </c>
      <c r="CS21" s="118">
        <v>17</v>
      </c>
      <c r="CT21" s="118">
        <v>5</v>
      </c>
      <c r="CU21" s="118">
        <v>11</v>
      </c>
      <c r="CV21" s="118">
        <v>71</v>
      </c>
      <c r="CW21" s="118">
        <v>0</v>
      </c>
      <c r="CX21" s="118">
        <v>11</v>
      </c>
      <c r="CY21" s="118">
        <v>0</v>
      </c>
      <c r="CZ21" s="118">
        <v>0</v>
      </c>
      <c r="DA21" s="118">
        <v>0</v>
      </c>
      <c r="DB21" s="118">
        <v>0</v>
      </c>
      <c r="DC21" s="6">
        <f t="shared" si="21"/>
        <v>99</v>
      </c>
      <c r="DD21" s="6">
        <f t="shared" si="22"/>
        <v>16</v>
      </c>
      <c r="DE21" s="83">
        <f t="shared" si="33"/>
        <v>115</v>
      </c>
      <c r="DF21" t="s">
        <v>119</v>
      </c>
      <c r="DG21">
        <v>12</v>
      </c>
      <c r="DH21">
        <v>3</v>
      </c>
      <c r="DI21">
        <v>8</v>
      </c>
      <c r="DJ21">
        <v>59</v>
      </c>
      <c r="DK21">
        <v>0</v>
      </c>
      <c r="DL21">
        <v>11</v>
      </c>
      <c r="DM21">
        <v>0</v>
      </c>
      <c r="DN21">
        <v>0</v>
      </c>
      <c r="DO21">
        <v>0</v>
      </c>
      <c r="DP21">
        <v>0</v>
      </c>
      <c r="DQ21">
        <f t="shared" si="23"/>
        <v>79</v>
      </c>
      <c r="DR21">
        <f t="shared" si="24"/>
        <v>14</v>
      </c>
      <c r="DS21">
        <f t="shared" si="34"/>
        <v>93</v>
      </c>
      <c r="DT21" s="118" t="s">
        <v>119</v>
      </c>
      <c r="DU21" s="118">
        <v>9</v>
      </c>
      <c r="DV21" s="118">
        <v>1</v>
      </c>
      <c r="DW21" s="118">
        <v>13</v>
      </c>
      <c r="DX21" s="118">
        <v>57</v>
      </c>
      <c r="DY21" s="118">
        <v>0</v>
      </c>
      <c r="DZ21" s="118">
        <v>7</v>
      </c>
      <c r="EA21" s="118">
        <v>0</v>
      </c>
      <c r="EB21" s="118">
        <v>1</v>
      </c>
      <c r="EC21" s="118">
        <v>1</v>
      </c>
      <c r="ED21" s="118">
        <v>0</v>
      </c>
      <c r="EE21" s="118">
        <f t="shared" si="25"/>
        <v>79</v>
      </c>
      <c r="EF21" s="118">
        <f t="shared" si="26"/>
        <v>8</v>
      </c>
      <c r="EG21" s="118">
        <f t="shared" si="35"/>
        <v>87</v>
      </c>
      <c r="EH21" s="118" t="s">
        <v>119</v>
      </c>
      <c r="EI21" s="118">
        <v>7</v>
      </c>
      <c r="EJ21" s="118">
        <v>2</v>
      </c>
      <c r="EK21" s="118">
        <v>4</v>
      </c>
      <c r="EL21" s="118">
        <v>66</v>
      </c>
      <c r="EM21" s="118">
        <v>1</v>
      </c>
      <c r="EN21" s="118">
        <v>14</v>
      </c>
      <c r="EO21" s="118">
        <v>1</v>
      </c>
      <c r="EP21" s="118">
        <v>0</v>
      </c>
      <c r="EQ21" s="118">
        <v>0</v>
      </c>
      <c r="ER21" s="118">
        <v>0</v>
      </c>
      <c r="ES21">
        <f t="shared" si="27"/>
        <v>77</v>
      </c>
      <c r="ET21">
        <f t="shared" si="28"/>
        <v>17</v>
      </c>
      <c r="EU21">
        <f t="shared" si="36"/>
        <v>94</v>
      </c>
      <c r="EV21" s="118" t="s">
        <v>118</v>
      </c>
      <c r="EW21" s="118">
        <v>7</v>
      </c>
      <c r="EX21" s="118">
        <v>3</v>
      </c>
      <c r="EY21" s="118">
        <v>6</v>
      </c>
      <c r="EZ21" s="118">
        <v>65</v>
      </c>
      <c r="FA21" s="118">
        <v>1</v>
      </c>
      <c r="FB21" s="118">
        <v>14</v>
      </c>
      <c r="FC21" s="118">
        <v>0</v>
      </c>
      <c r="FD21" s="118">
        <v>1</v>
      </c>
      <c r="FE21" s="118">
        <v>0</v>
      </c>
      <c r="FF21" s="118">
        <v>0</v>
      </c>
      <c r="FG21" s="118">
        <f t="shared" si="29"/>
        <v>78</v>
      </c>
      <c r="FH21" s="118">
        <f t="shared" si="30"/>
        <v>18</v>
      </c>
      <c r="FI21" s="118">
        <f t="shared" si="37"/>
        <v>96</v>
      </c>
      <c r="FJ21" s="118" t="s">
        <v>118</v>
      </c>
      <c r="FK21" s="118">
        <v>3</v>
      </c>
      <c r="FL21" s="118">
        <v>3</v>
      </c>
      <c r="FM21" s="118">
        <v>10</v>
      </c>
      <c r="FN21" s="118">
        <v>67</v>
      </c>
      <c r="FO21" s="118">
        <v>2</v>
      </c>
      <c r="FP21" s="118">
        <v>8</v>
      </c>
      <c r="FQ21" s="118">
        <v>0</v>
      </c>
      <c r="FR21" s="118">
        <v>3</v>
      </c>
      <c r="FS21" s="118">
        <v>0</v>
      </c>
      <c r="FT21" s="118">
        <v>0</v>
      </c>
      <c r="FU21" s="118">
        <f t="shared" si="31"/>
        <v>80</v>
      </c>
      <c r="FV21" s="118">
        <f t="shared" si="32"/>
        <v>13</v>
      </c>
      <c r="FW21">
        <f t="shared" si="38"/>
        <v>93</v>
      </c>
    </row>
    <row r="22" spans="1:179" x14ac:dyDescent="0.25">
      <c r="A22" t="s">
        <v>25</v>
      </c>
      <c r="B22">
        <v>16</v>
      </c>
      <c r="C22">
        <v>14</v>
      </c>
      <c r="D22">
        <v>10</v>
      </c>
      <c r="E22">
        <v>66</v>
      </c>
      <c r="F22">
        <v>3</v>
      </c>
      <c r="G22">
        <v>49</v>
      </c>
      <c r="H22">
        <v>0</v>
      </c>
      <c r="I22">
        <v>5</v>
      </c>
      <c r="J22">
        <v>0</v>
      </c>
      <c r="K22">
        <v>10</v>
      </c>
      <c r="L22">
        <f t="shared" si="1"/>
        <v>92</v>
      </c>
      <c r="M22">
        <f t="shared" si="2"/>
        <v>66</v>
      </c>
      <c r="N22">
        <f t="shared" si="3"/>
        <v>158</v>
      </c>
      <c r="O22" s="70">
        <v>26</v>
      </c>
      <c r="P22">
        <v>16</v>
      </c>
      <c r="Q22">
        <v>10</v>
      </c>
      <c r="R22">
        <v>84</v>
      </c>
      <c r="S22">
        <v>2</v>
      </c>
      <c r="T22">
        <v>43</v>
      </c>
      <c r="U22">
        <v>0</v>
      </c>
      <c r="V22">
        <v>4</v>
      </c>
      <c r="W22">
        <v>0</v>
      </c>
      <c r="X22">
        <v>4</v>
      </c>
      <c r="Y22">
        <f t="shared" si="4"/>
        <v>120</v>
      </c>
      <c r="Z22">
        <f t="shared" si="5"/>
        <v>61</v>
      </c>
      <c r="AA22">
        <f t="shared" si="6"/>
        <v>181</v>
      </c>
      <c r="AB22" s="70">
        <v>12</v>
      </c>
      <c r="AC22" s="6">
        <v>17</v>
      </c>
      <c r="AD22" s="6">
        <v>15</v>
      </c>
      <c r="AE22" s="6">
        <v>89</v>
      </c>
      <c r="AF22" s="6">
        <v>6</v>
      </c>
      <c r="AG22" s="6">
        <v>51</v>
      </c>
      <c r="AH22" s="6">
        <v>0</v>
      </c>
      <c r="AI22" s="6">
        <v>6</v>
      </c>
      <c r="AJ22" s="6">
        <v>0</v>
      </c>
      <c r="AK22" s="6">
        <v>3</v>
      </c>
      <c r="AL22" s="6">
        <f t="shared" si="7"/>
        <v>116</v>
      </c>
      <c r="AM22" s="6">
        <f t="shared" si="8"/>
        <v>74</v>
      </c>
      <c r="AN22" s="6">
        <f t="shared" si="9"/>
        <v>190</v>
      </c>
      <c r="AO22" s="70">
        <v>24</v>
      </c>
      <c r="AP22" s="6">
        <v>18</v>
      </c>
      <c r="AQ22">
        <v>19</v>
      </c>
      <c r="AR22">
        <v>95</v>
      </c>
      <c r="AS22">
        <v>3</v>
      </c>
      <c r="AT22">
        <v>61</v>
      </c>
      <c r="AU22">
        <v>0</v>
      </c>
      <c r="AV22">
        <v>1</v>
      </c>
      <c r="AW22">
        <v>0</v>
      </c>
      <c r="AX22">
        <v>6</v>
      </c>
      <c r="AY22" s="6">
        <f t="shared" si="47"/>
        <v>138</v>
      </c>
      <c r="AZ22" s="6">
        <f t="shared" si="48"/>
        <v>82</v>
      </c>
      <c r="BA22" s="83">
        <f t="shared" si="49"/>
        <v>220</v>
      </c>
      <c r="BB22" t="s">
        <v>22</v>
      </c>
      <c r="BC22">
        <f>SUM(BC19:BC21)</f>
        <v>33</v>
      </c>
      <c r="BD22">
        <f t="shared" ref="BD22:BL22" si="50">SUM(BD19:BD21)</f>
        <v>12</v>
      </c>
      <c r="BE22">
        <f t="shared" si="50"/>
        <v>13</v>
      </c>
      <c r="BF22">
        <f t="shared" si="50"/>
        <v>139</v>
      </c>
      <c r="BG22">
        <f t="shared" si="50"/>
        <v>8</v>
      </c>
      <c r="BH22">
        <f t="shared" si="50"/>
        <v>39</v>
      </c>
      <c r="BI22">
        <f t="shared" si="50"/>
        <v>0</v>
      </c>
      <c r="BJ22">
        <f t="shared" si="50"/>
        <v>0</v>
      </c>
      <c r="BK22">
        <f t="shared" si="50"/>
        <v>0</v>
      </c>
      <c r="BL22">
        <f t="shared" si="50"/>
        <v>1</v>
      </c>
      <c r="BM22" s="6">
        <f t="shared" si="13"/>
        <v>185</v>
      </c>
      <c r="BN22" s="6">
        <f t="shared" si="14"/>
        <v>59</v>
      </c>
      <c r="BO22" s="83">
        <f t="shared" si="15"/>
        <v>244</v>
      </c>
      <c r="BP22" t="s">
        <v>22</v>
      </c>
      <c r="BQ22">
        <f>SUM(BQ19:BQ21)</f>
        <v>23</v>
      </c>
      <c r="BR22">
        <f t="shared" ref="BR22:BX22" si="51">SUM(BR19:BR21)</f>
        <v>9</v>
      </c>
      <c r="BS22">
        <f t="shared" si="51"/>
        <v>20</v>
      </c>
      <c r="BT22">
        <f t="shared" si="51"/>
        <v>133</v>
      </c>
      <c r="BU22">
        <f t="shared" si="51"/>
        <v>2</v>
      </c>
      <c r="BV22">
        <f t="shared" si="51"/>
        <v>41</v>
      </c>
      <c r="BW22">
        <f t="shared" si="51"/>
        <v>1</v>
      </c>
      <c r="BX22">
        <f t="shared" si="51"/>
        <v>0</v>
      </c>
      <c r="BY22">
        <f>SUM(BY19:BY21)</f>
        <v>0</v>
      </c>
      <c r="BZ22">
        <f>SUM(BZ19:BZ21)</f>
        <v>0</v>
      </c>
      <c r="CA22" s="6">
        <f t="shared" si="16"/>
        <v>176</v>
      </c>
      <c r="CB22" s="6">
        <f t="shared" si="17"/>
        <v>52</v>
      </c>
      <c r="CC22" s="83">
        <f t="shared" si="18"/>
        <v>228</v>
      </c>
      <c r="CD22" s="118" t="s">
        <v>22</v>
      </c>
      <c r="CE22" s="118">
        <f>SUM(CE19:CE21)</f>
        <v>31</v>
      </c>
      <c r="CF22" s="118">
        <f t="shared" ref="CF22:CN22" si="52">SUM(CF19:CF21)</f>
        <v>15</v>
      </c>
      <c r="CG22" s="118">
        <f t="shared" si="52"/>
        <v>26</v>
      </c>
      <c r="CH22" s="118">
        <f t="shared" si="52"/>
        <v>130</v>
      </c>
      <c r="CI22" s="118">
        <f t="shared" si="52"/>
        <v>6</v>
      </c>
      <c r="CJ22" s="118">
        <f t="shared" si="52"/>
        <v>34</v>
      </c>
      <c r="CK22" s="118">
        <f t="shared" si="52"/>
        <v>0</v>
      </c>
      <c r="CL22" s="118">
        <f t="shared" si="52"/>
        <v>1</v>
      </c>
      <c r="CM22" s="118">
        <f t="shared" si="52"/>
        <v>0</v>
      </c>
      <c r="CN22" s="118">
        <f t="shared" si="52"/>
        <v>0</v>
      </c>
      <c r="CO22" s="6">
        <f>CE22+CG22+CH22</f>
        <v>187</v>
      </c>
      <c r="CP22" s="6">
        <f t="shared" si="20"/>
        <v>55</v>
      </c>
      <c r="CQ22" s="83">
        <f t="shared" si="0"/>
        <v>242</v>
      </c>
      <c r="CR22" s="118" t="s">
        <v>22</v>
      </c>
      <c r="CS22" s="118">
        <f t="shared" ref="CS22:DB22" si="53">SUM(CS19:CS21)</f>
        <v>27</v>
      </c>
      <c r="CT22" s="118">
        <f t="shared" si="53"/>
        <v>5</v>
      </c>
      <c r="CU22" s="118">
        <f t="shared" si="53"/>
        <v>20</v>
      </c>
      <c r="CV22" s="118">
        <f t="shared" si="53"/>
        <v>131</v>
      </c>
      <c r="CW22" s="118">
        <f t="shared" si="53"/>
        <v>5</v>
      </c>
      <c r="CX22" s="118">
        <f t="shared" si="53"/>
        <v>34</v>
      </c>
      <c r="CY22" s="118">
        <f t="shared" si="53"/>
        <v>0</v>
      </c>
      <c r="CZ22" s="118">
        <f t="shared" si="53"/>
        <v>2</v>
      </c>
      <c r="DA22" s="118">
        <f t="shared" si="53"/>
        <v>0</v>
      </c>
      <c r="DB22" s="118">
        <f t="shared" si="53"/>
        <v>0</v>
      </c>
      <c r="DC22" s="6">
        <f t="shared" si="21"/>
        <v>178</v>
      </c>
      <c r="DD22" s="6">
        <f t="shared" si="22"/>
        <v>44</v>
      </c>
      <c r="DE22" s="83">
        <f t="shared" si="33"/>
        <v>222</v>
      </c>
      <c r="DF22" s="118" t="s">
        <v>22</v>
      </c>
      <c r="DG22">
        <f>SUM(DG19:DG21)</f>
        <v>24</v>
      </c>
      <c r="DH22">
        <f t="shared" ref="DH22:DP22" si="54">SUM(DH19:DH21)</f>
        <v>7</v>
      </c>
      <c r="DI22">
        <f t="shared" si="54"/>
        <v>18</v>
      </c>
      <c r="DJ22">
        <f t="shared" si="54"/>
        <v>122</v>
      </c>
      <c r="DK22">
        <f t="shared" si="54"/>
        <v>2</v>
      </c>
      <c r="DL22">
        <f t="shared" si="54"/>
        <v>35</v>
      </c>
      <c r="DM22">
        <f t="shared" si="54"/>
        <v>0</v>
      </c>
      <c r="DN22">
        <f t="shared" si="54"/>
        <v>3</v>
      </c>
      <c r="DO22">
        <f t="shared" si="54"/>
        <v>0</v>
      </c>
      <c r="DP22">
        <f t="shared" si="54"/>
        <v>1</v>
      </c>
      <c r="DQ22">
        <f t="shared" si="23"/>
        <v>164</v>
      </c>
      <c r="DR22">
        <f t="shared" si="24"/>
        <v>44</v>
      </c>
      <c r="DS22">
        <f t="shared" si="34"/>
        <v>208</v>
      </c>
      <c r="DT22" s="118" t="s">
        <v>22</v>
      </c>
      <c r="DU22" s="118">
        <f>SUM(DU19:DU21)</f>
        <v>14</v>
      </c>
      <c r="DV22" s="118">
        <f t="shared" ref="DV22:ED22" si="55">SUM(DV19:DV21)</f>
        <v>7</v>
      </c>
      <c r="DW22" s="118">
        <f t="shared" si="55"/>
        <v>21</v>
      </c>
      <c r="DX22" s="118">
        <f t="shared" si="55"/>
        <v>136</v>
      </c>
      <c r="DY22" s="118">
        <f t="shared" si="55"/>
        <v>0</v>
      </c>
      <c r="DZ22" s="118">
        <f t="shared" si="55"/>
        <v>26</v>
      </c>
      <c r="EA22" s="118">
        <f t="shared" si="55"/>
        <v>0</v>
      </c>
      <c r="EB22" s="118">
        <f t="shared" si="55"/>
        <v>2</v>
      </c>
      <c r="EC22" s="118">
        <f t="shared" si="55"/>
        <v>1</v>
      </c>
      <c r="ED22" s="118">
        <f t="shared" si="55"/>
        <v>1</v>
      </c>
      <c r="EE22" s="118">
        <f t="shared" si="25"/>
        <v>171</v>
      </c>
      <c r="EF22" s="118">
        <f t="shared" si="26"/>
        <v>33</v>
      </c>
      <c r="EG22" s="118">
        <f>SUM(DU22:DZ22)</f>
        <v>204</v>
      </c>
      <c r="EH22" s="118" t="s">
        <v>22</v>
      </c>
      <c r="EI22" s="118">
        <f>SUM(EI19:EI21)</f>
        <v>17</v>
      </c>
      <c r="EJ22" s="118">
        <f t="shared" ref="EJ22:ER22" si="56">SUM(EJ19:EJ21)</f>
        <v>5</v>
      </c>
      <c r="EK22" s="118">
        <f t="shared" si="56"/>
        <v>10</v>
      </c>
      <c r="EL22" s="118">
        <f t="shared" si="56"/>
        <v>151</v>
      </c>
      <c r="EM22" s="118">
        <f t="shared" si="56"/>
        <v>3</v>
      </c>
      <c r="EN22" s="118">
        <f t="shared" si="56"/>
        <v>29</v>
      </c>
      <c r="EO22" s="118">
        <f t="shared" si="56"/>
        <v>1</v>
      </c>
      <c r="EP22" s="118">
        <f t="shared" si="56"/>
        <v>1</v>
      </c>
      <c r="EQ22" s="118">
        <f t="shared" si="56"/>
        <v>0</v>
      </c>
      <c r="ER22" s="118">
        <f t="shared" si="56"/>
        <v>0</v>
      </c>
      <c r="ES22" s="118">
        <f t="shared" si="27"/>
        <v>178</v>
      </c>
      <c r="ET22">
        <f t="shared" si="28"/>
        <v>37</v>
      </c>
      <c r="EU22">
        <f>SUM(EI22:EN22)</f>
        <v>215</v>
      </c>
      <c r="EV22" s="118" t="s">
        <v>119</v>
      </c>
      <c r="EW22" s="118">
        <v>11</v>
      </c>
      <c r="EX22" s="118">
        <v>3</v>
      </c>
      <c r="EY22" s="118">
        <v>8</v>
      </c>
      <c r="EZ22" s="118">
        <v>72</v>
      </c>
      <c r="FA22" s="118">
        <v>1</v>
      </c>
      <c r="FB22" s="118">
        <v>11</v>
      </c>
      <c r="FC22" s="118">
        <v>0</v>
      </c>
      <c r="FD22" s="118">
        <v>0</v>
      </c>
      <c r="FE22" s="118">
        <v>0</v>
      </c>
      <c r="FF22" s="118">
        <v>0</v>
      </c>
      <c r="FG22" s="118">
        <f t="shared" si="29"/>
        <v>91</v>
      </c>
      <c r="FH22" s="118">
        <f t="shared" si="30"/>
        <v>15</v>
      </c>
      <c r="FI22" s="118">
        <f t="shared" si="37"/>
        <v>106</v>
      </c>
      <c r="FJ22" s="118" t="s">
        <v>119</v>
      </c>
      <c r="FK22" s="118">
        <v>11</v>
      </c>
      <c r="FL22" s="118">
        <v>3</v>
      </c>
      <c r="FM22" s="118">
        <v>13</v>
      </c>
      <c r="FN22" s="118">
        <v>78</v>
      </c>
      <c r="FO22" s="118">
        <v>4</v>
      </c>
      <c r="FP22" s="118">
        <v>13</v>
      </c>
      <c r="FQ22" s="118">
        <v>0</v>
      </c>
      <c r="FR22" s="118">
        <v>0</v>
      </c>
      <c r="FS22" s="118">
        <v>0</v>
      </c>
      <c r="FT22" s="118">
        <v>0</v>
      </c>
      <c r="FU22" s="118">
        <f t="shared" si="31"/>
        <v>102</v>
      </c>
      <c r="FV22" s="118">
        <f t="shared" si="32"/>
        <v>20</v>
      </c>
      <c r="FW22">
        <f t="shared" si="38"/>
        <v>122</v>
      </c>
    </row>
    <row r="23" spans="1:179" x14ac:dyDescent="0.25">
      <c r="A23" t="s">
        <v>26</v>
      </c>
      <c r="B23">
        <v>55</v>
      </c>
      <c r="C23">
        <v>43</v>
      </c>
      <c r="D23">
        <v>36</v>
      </c>
      <c r="E23">
        <v>143</v>
      </c>
      <c r="F23">
        <v>16</v>
      </c>
      <c r="G23">
        <v>144</v>
      </c>
      <c r="H23">
        <v>0</v>
      </c>
      <c r="I23">
        <v>1</v>
      </c>
      <c r="J23">
        <v>0</v>
      </c>
      <c r="K23">
        <v>7</v>
      </c>
      <c r="L23">
        <f t="shared" si="1"/>
        <v>234</v>
      </c>
      <c r="M23">
        <f t="shared" si="2"/>
        <v>203</v>
      </c>
      <c r="N23">
        <f t="shared" si="3"/>
        <v>437</v>
      </c>
      <c r="O23" s="70">
        <v>67</v>
      </c>
      <c r="P23">
        <v>46</v>
      </c>
      <c r="Q23">
        <v>41</v>
      </c>
      <c r="R23">
        <v>128</v>
      </c>
      <c r="S23">
        <v>20</v>
      </c>
      <c r="T23">
        <v>113</v>
      </c>
      <c r="U23">
        <v>0</v>
      </c>
      <c r="V23">
        <v>7</v>
      </c>
      <c r="W23">
        <v>0</v>
      </c>
      <c r="X23">
        <v>7</v>
      </c>
      <c r="Y23">
        <f t="shared" si="4"/>
        <v>236</v>
      </c>
      <c r="Z23">
        <f t="shared" si="5"/>
        <v>179</v>
      </c>
      <c r="AA23">
        <f t="shared" si="6"/>
        <v>415</v>
      </c>
      <c r="AB23" s="70">
        <v>44</v>
      </c>
      <c r="AC23" s="6">
        <v>39</v>
      </c>
      <c r="AD23" s="6">
        <v>39</v>
      </c>
      <c r="AE23" s="6">
        <v>152</v>
      </c>
      <c r="AF23" s="6">
        <v>20</v>
      </c>
      <c r="AG23" s="6">
        <v>119</v>
      </c>
      <c r="AH23" s="6">
        <v>0</v>
      </c>
      <c r="AI23" s="6">
        <v>3</v>
      </c>
      <c r="AJ23" s="6">
        <v>0</v>
      </c>
      <c r="AK23" s="6">
        <v>8</v>
      </c>
      <c r="AL23" s="6">
        <f t="shared" si="7"/>
        <v>235</v>
      </c>
      <c r="AM23" s="6">
        <f t="shared" si="8"/>
        <v>178</v>
      </c>
      <c r="AN23" s="6">
        <f t="shared" si="9"/>
        <v>413</v>
      </c>
      <c r="AO23" s="70">
        <v>76</v>
      </c>
      <c r="AP23" s="6">
        <v>46</v>
      </c>
      <c r="AQ23">
        <v>47</v>
      </c>
      <c r="AR23">
        <v>160</v>
      </c>
      <c r="AS23">
        <v>26</v>
      </c>
      <c r="AT23">
        <v>135</v>
      </c>
      <c r="AU23">
        <v>0</v>
      </c>
      <c r="AV23">
        <v>0</v>
      </c>
      <c r="AW23">
        <v>1</v>
      </c>
      <c r="AX23">
        <v>3</v>
      </c>
      <c r="AY23" s="6">
        <f t="shared" si="47"/>
        <v>283</v>
      </c>
      <c r="AZ23" s="6">
        <f t="shared" si="48"/>
        <v>207</v>
      </c>
      <c r="BA23" s="83">
        <f t="shared" si="49"/>
        <v>490</v>
      </c>
      <c r="BB23" t="s">
        <v>23</v>
      </c>
      <c r="BC23">
        <v>4</v>
      </c>
      <c r="BD23">
        <v>3</v>
      </c>
      <c r="BE23">
        <v>3</v>
      </c>
      <c r="BF23">
        <v>7</v>
      </c>
      <c r="BG23">
        <v>0</v>
      </c>
      <c r="BH23">
        <v>7</v>
      </c>
      <c r="BI23">
        <v>0</v>
      </c>
      <c r="BJ23">
        <v>0</v>
      </c>
      <c r="BK23">
        <v>0</v>
      </c>
      <c r="BL23">
        <v>0</v>
      </c>
      <c r="BM23" s="6">
        <f>BC23+BE23+BF23</f>
        <v>14</v>
      </c>
      <c r="BN23" s="6">
        <f>BD23+BG23+BH23</f>
        <v>10</v>
      </c>
      <c r="BO23" s="83">
        <f>SUM(BC23:BH23)</f>
        <v>24</v>
      </c>
      <c r="BP23" t="s">
        <v>120</v>
      </c>
      <c r="BQ23" s="111">
        <v>3</v>
      </c>
      <c r="BR23" s="111">
        <v>0</v>
      </c>
      <c r="BS23" s="111">
        <v>1</v>
      </c>
      <c r="BT23" s="111">
        <v>10</v>
      </c>
      <c r="BU23" s="111">
        <v>2</v>
      </c>
      <c r="BV23" s="111">
        <v>9</v>
      </c>
      <c r="BW23" s="111">
        <v>0</v>
      </c>
      <c r="BX23" s="111">
        <v>0</v>
      </c>
      <c r="BY23" s="111">
        <v>0</v>
      </c>
      <c r="BZ23" s="111">
        <v>0</v>
      </c>
      <c r="CA23" s="6">
        <f t="shared" si="16"/>
        <v>14</v>
      </c>
      <c r="CB23" s="6">
        <f t="shared" si="17"/>
        <v>11</v>
      </c>
      <c r="CC23" s="83">
        <f t="shared" si="18"/>
        <v>25</v>
      </c>
      <c r="CD23" s="118" t="s">
        <v>120</v>
      </c>
      <c r="CE23" s="118">
        <v>0</v>
      </c>
      <c r="CF23" s="118">
        <v>1</v>
      </c>
      <c r="CG23" s="118">
        <v>3</v>
      </c>
      <c r="CH23" s="118">
        <v>4</v>
      </c>
      <c r="CI23" s="118">
        <v>0</v>
      </c>
      <c r="CJ23" s="118">
        <v>12</v>
      </c>
      <c r="CK23" s="118">
        <v>0</v>
      </c>
      <c r="CL23" s="118">
        <v>0</v>
      </c>
      <c r="CM23" s="118">
        <v>0</v>
      </c>
      <c r="CN23" s="118">
        <v>0</v>
      </c>
      <c r="CO23" s="6">
        <f t="shared" si="19"/>
        <v>7</v>
      </c>
      <c r="CP23" s="6">
        <f t="shared" si="20"/>
        <v>13</v>
      </c>
      <c r="CQ23" s="83">
        <f t="shared" si="0"/>
        <v>20</v>
      </c>
      <c r="CR23" s="118" t="s">
        <v>120</v>
      </c>
      <c r="CS23" s="118">
        <v>0</v>
      </c>
      <c r="CT23" s="118">
        <v>1</v>
      </c>
      <c r="CU23" s="118">
        <v>0</v>
      </c>
      <c r="CV23" s="118">
        <v>5</v>
      </c>
      <c r="CW23" s="118">
        <v>1</v>
      </c>
      <c r="CX23" s="118">
        <v>5</v>
      </c>
      <c r="CY23" s="118">
        <v>0</v>
      </c>
      <c r="CZ23" s="118">
        <v>0</v>
      </c>
      <c r="DA23" s="118">
        <v>0</v>
      </c>
      <c r="DB23" s="118">
        <v>0</v>
      </c>
      <c r="DC23" s="6">
        <f t="shared" ref="DC23:DC64" si="57">CS23+CU23+CV23</f>
        <v>5</v>
      </c>
      <c r="DD23" s="6">
        <f t="shared" si="22"/>
        <v>7</v>
      </c>
      <c r="DE23" s="83">
        <f t="shared" si="33"/>
        <v>12</v>
      </c>
      <c r="DF23" t="s">
        <v>120</v>
      </c>
      <c r="DG23">
        <v>2</v>
      </c>
      <c r="DH23">
        <v>3</v>
      </c>
      <c r="DI23">
        <v>3</v>
      </c>
      <c r="DJ23">
        <v>3</v>
      </c>
      <c r="DK23">
        <v>1</v>
      </c>
      <c r="DL23">
        <v>6</v>
      </c>
      <c r="DM23">
        <v>0</v>
      </c>
      <c r="DN23">
        <v>0</v>
      </c>
      <c r="DO23">
        <v>0</v>
      </c>
      <c r="DP23">
        <v>0</v>
      </c>
      <c r="DQ23">
        <f t="shared" si="23"/>
        <v>8</v>
      </c>
      <c r="DR23">
        <f t="shared" si="24"/>
        <v>10</v>
      </c>
      <c r="DS23">
        <f t="shared" si="34"/>
        <v>18</v>
      </c>
      <c r="DT23" s="118" t="s">
        <v>120</v>
      </c>
      <c r="DU23" s="118">
        <v>1</v>
      </c>
      <c r="DV23" s="118">
        <v>3</v>
      </c>
      <c r="DW23" s="118">
        <v>2</v>
      </c>
      <c r="DX23" s="118">
        <v>4</v>
      </c>
      <c r="DY23" s="118">
        <v>0</v>
      </c>
      <c r="DZ23" s="118">
        <v>8</v>
      </c>
      <c r="EA23" s="118">
        <v>0</v>
      </c>
      <c r="EB23" s="118">
        <v>0</v>
      </c>
      <c r="EC23" s="118">
        <v>0</v>
      </c>
      <c r="ED23" s="118">
        <v>0</v>
      </c>
      <c r="EE23" s="118">
        <f t="shared" si="25"/>
        <v>7</v>
      </c>
      <c r="EF23" s="118">
        <f t="shared" si="26"/>
        <v>11</v>
      </c>
      <c r="EG23" s="118">
        <f t="shared" si="35"/>
        <v>18</v>
      </c>
      <c r="EH23" s="118" t="s">
        <v>120</v>
      </c>
      <c r="EI23" s="118">
        <v>1</v>
      </c>
      <c r="EJ23" s="118">
        <v>2</v>
      </c>
      <c r="EK23" s="118">
        <v>2</v>
      </c>
      <c r="EL23" s="118">
        <v>6</v>
      </c>
      <c r="EM23" s="118">
        <v>3</v>
      </c>
      <c r="EN23" s="118">
        <v>7</v>
      </c>
      <c r="EO23" s="118">
        <v>0</v>
      </c>
      <c r="EP23" s="118">
        <v>0</v>
      </c>
      <c r="EQ23" s="118">
        <v>0</v>
      </c>
      <c r="ER23" s="118">
        <v>1</v>
      </c>
      <c r="ES23">
        <f t="shared" si="27"/>
        <v>9</v>
      </c>
      <c r="ET23">
        <f t="shared" si="28"/>
        <v>12</v>
      </c>
      <c r="EU23">
        <f t="shared" ref="EU23:EU32" si="58">SUM(EI23:EN23)</f>
        <v>21</v>
      </c>
      <c r="EV23" s="118" t="s">
        <v>22</v>
      </c>
      <c r="EW23" s="118">
        <f>SUM(EW20:EW22)</f>
        <v>21</v>
      </c>
      <c r="EX23" s="118">
        <f t="shared" ref="EX23:FF23" si="59">SUM(EX20:EX22)</f>
        <v>7</v>
      </c>
      <c r="EY23" s="118">
        <f t="shared" si="59"/>
        <v>20</v>
      </c>
      <c r="EZ23" s="118">
        <f t="shared" si="59"/>
        <v>162</v>
      </c>
      <c r="FA23" s="118">
        <f t="shared" si="59"/>
        <v>2</v>
      </c>
      <c r="FB23" s="118">
        <f t="shared" si="59"/>
        <v>29</v>
      </c>
      <c r="FC23" s="118">
        <f t="shared" si="59"/>
        <v>0</v>
      </c>
      <c r="FD23" s="118">
        <f t="shared" si="59"/>
        <v>1</v>
      </c>
      <c r="FE23" s="118">
        <f t="shared" si="59"/>
        <v>0</v>
      </c>
      <c r="FF23" s="118">
        <f t="shared" si="59"/>
        <v>0</v>
      </c>
      <c r="FG23" s="118">
        <f t="shared" si="29"/>
        <v>203</v>
      </c>
      <c r="FH23" s="118">
        <f t="shared" si="30"/>
        <v>38</v>
      </c>
      <c r="FI23" s="118">
        <f>SUM(EW23:FB23)</f>
        <v>241</v>
      </c>
      <c r="FJ23" s="118" t="s">
        <v>22</v>
      </c>
      <c r="FK23" s="118">
        <f>SUM(FK20:FK22)</f>
        <v>18</v>
      </c>
      <c r="FL23" s="118">
        <f t="shared" ref="FL23:FT23" si="60">SUM(FL20:FL22)</f>
        <v>6</v>
      </c>
      <c r="FM23" s="118">
        <f t="shared" si="60"/>
        <v>25</v>
      </c>
      <c r="FN23" s="118">
        <f t="shared" si="60"/>
        <v>165</v>
      </c>
      <c r="FO23" s="118">
        <f t="shared" si="60"/>
        <v>6</v>
      </c>
      <c r="FP23" s="118">
        <f t="shared" si="60"/>
        <v>24</v>
      </c>
      <c r="FQ23" s="118">
        <f t="shared" si="60"/>
        <v>0</v>
      </c>
      <c r="FR23" s="118">
        <f t="shared" si="60"/>
        <v>3</v>
      </c>
      <c r="FS23" s="118">
        <f t="shared" si="60"/>
        <v>0</v>
      </c>
      <c r="FT23" s="118">
        <f t="shared" si="60"/>
        <v>0</v>
      </c>
      <c r="FU23" s="118">
        <f t="shared" si="31"/>
        <v>208</v>
      </c>
      <c r="FV23" s="118">
        <f t="shared" si="32"/>
        <v>36</v>
      </c>
      <c r="FW23">
        <f>SUM(FK23:FP23)</f>
        <v>244</v>
      </c>
    </row>
    <row r="24" spans="1:179" x14ac:dyDescent="0.25">
      <c r="A24" t="s">
        <v>27</v>
      </c>
      <c r="B24">
        <v>45</v>
      </c>
      <c r="C24">
        <v>22</v>
      </c>
      <c r="D24">
        <v>8</v>
      </c>
      <c r="E24">
        <v>147</v>
      </c>
      <c r="F24">
        <v>5</v>
      </c>
      <c r="G24">
        <v>102</v>
      </c>
      <c r="H24">
        <v>0</v>
      </c>
      <c r="I24">
        <v>11</v>
      </c>
      <c r="J24">
        <v>0</v>
      </c>
      <c r="K24">
        <v>14</v>
      </c>
      <c r="L24">
        <f t="shared" si="1"/>
        <v>200</v>
      </c>
      <c r="M24">
        <f t="shared" si="2"/>
        <v>129</v>
      </c>
      <c r="N24">
        <f t="shared" si="3"/>
        <v>329</v>
      </c>
      <c r="O24" s="70">
        <v>36</v>
      </c>
      <c r="P24">
        <v>19</v>
      </c>
      <c r="Q24">
        <v>16</v>
      </c>
      <c r="R24">
        <v>139</v>
      </c>
      <c r="S24">
        <v>5</v>
      </c>
      <c r="T24">
        <v>105</v>
      </c>
      <c r="U24">
        <v>0</v>
      </c>
      <c r="V24">
        <v>10</v>
      </c>
      <c r="W24">
        <v>0</v>
      </c>
      <c r="X24">
        <v>14</v>
      </c>
      <c r="Y24">
        <f t="shared" si="4"/>
        <v>191</v>
      </c>
      <c r="Z24">
        <f t="shared" si="5"/>
        <v>129</v>
      </c>
      <c r="AA24">
        <f t="shared" si="6"/>
        <v>320</v>
      </c>
      <c r="AB24" s="70">
        <v>35</v>
      </c>
      <c r="AC24" s="6">
        <v>26</v>
      </c>
      <c r="AD24" s="6">
        <v>8</v>
      </c>
      <c r="AE24" s="6">
        <v>158</v>
      </c>
      <c r="AF24" s="6">
        <v>9</v>
      </c>
      <c r="AG24" s="6">
        <v>86</v>
      </c>
      <c r="AH24" s="6">
        <v>0</v>
      </c>
      <c r="AI24" s="6">
        <v>11</v>
      </c>
      <c r="AJ24" s="6">
        <v>0</v>
      </c>
      <c r="AK24" s="6">
        <v>17</v>
      </c>
      <c r="AL24" s="6">
        <f t="shared" si="7"/>
        <v>201</v>
      </c>
      <c r="AM24" s="6">
        <f t="shared" si="8"/>
        <v>121</v>
      </c>
      <c r="AN24" s="6">
        <f t="shared" si="9"/>
        <v>322</v>
      </c>
      <c r="AO24" s="70">
        <v>28</v>
      </c>
      <c r="AP24" s="6">
        <v>10</v>
      </c>
      <c r="AQ24">
        <v>19</v>
      </c>
      <c r="AR24">
        <v>165</v>
      </c>
      <c r="AS24">
        <v>8</v>
      </c>
      <c r="AT24">
        <v>99</v>
      </c>
      <c r="AU24">
        <v>0</v>
      </c>
      <c r="AV24">
        <v>14</v>
      </c>
      <c r="AW24">
        <v>0</v>
      </c>
      <c r="AX24">
        <v>11</v>
      </c>
      <c r="AY24" s="6">
        <f t="shared" si="47"/>
        <v>212</v>
      </c>
      <c r="AZ24" s="6">
        <f t="shared" si="48"/>
        <v>117</v>
      </c>
      <c r="BA24" s="83">
        <f t="shared" si="49"/>
        <v>329</v>
      </c>
      <c r="BB24" t="s">
        <v>24</v>
      </c>
      <c r="BC24">
        <v>3</v>
      </c>
      <c r="BD24">
        <v>1</v>
      </c>
      <c r="BE24">
        <v>8</v>
      </c>
      <c r="BF24">
        <v>17</v>
      </c>
      <c r="BG24">
        <v>1</v>
      </c>
      <c r="BH24">
        <v>6</v>
      </c>
      <c r="BI24">
        <v>0</v>
      </c>
      <c r="BJ24">
        <v>0</v>
      </c>
      <c r="BK24">
        <v>0</v>
      </c>
      <c r="BL24">
        <v>0</v>
      </c>
      <c r="BM24" s="6">
        <f t="shared" ref="BM24:BM30" si="61">BC24+BE24+BF24</f>
        <v>28</v>
      </c>
      <c r="BN24" s="6">
        <f t="shared" ref="BN24:BN67" si="62">BD24+BG24+BH24</f>
        <v>8</v>
      </c>
      <c r="BO24" s="83">
        <f t="shared" ref="BO24:BO67" si="63">SUM(BC24:BH24)</f>
        <v>36</v>
      </c>
      <c r="BP24" t="s">
        <v>121</v>
      </c>
      <c r="BQ24" s="111">
        <v>5</v>
      </c>
      <c r="BR24" s="111">
        <v>2</v>
      </c>
      <c r="BS24" s="111">
        <v>4</v>
      </c>
      <c r="BT24" s="111">
        <v>18</v>
      </c>
      <c r="BU24" s="111">
        <v>1</v>
      </c>
      <c r="BV24" s="111">
        <v>4</v>
      </c>
      <c r="BW24" s="111">
        <v>0</v>
      </c>
      <c r="BX24" s="111">
        <v>0</v>
      </c>
      <c r="BY24" s="111">
        <v>0</v>
      </c>
      <c r="BZ24" s="111">
        <v>0</v>
      </c>
      <c r="CA24" s="6">
        <f t="shared" si="16"/>
        <v>27</v>
      </c>
      <c r="CB24" s="6">
        <f t="shared" si="17"/>
        <v>7</v>
      </c>
      <c r="CC24" s="83">
        <f t="shared" si="18"/>
        <v>34</v>
      </c>
      <c r="CD24" s="118" t="s">
        <v>121</v>
      </c>
      <c r="CE24" s="118">
        <v>3</v>
      </c>
      <c r="CF24" s="118">
        <v>5</v>
      </c>
      <c r="CG24" s="118">
        <v>3</v>
      </c>
      <c r="CH24" s="118">
        <v>12</v>
      </c>
      <c r="CI24" s="118">
        <v>3</v>
      </c>
      <c r="CJ24" s="118">
        <v>6</v>
      </c>
      <c r="CK24" s="118">
        <v>0</v>
      </c>
      <c r="CL24" s="118">
        <v>0</v>
      </c>
      <c r="CM24" s="118">
        <v>0</v>
      </c>
      <c r="CN24" s="118">
        <v>0</v>
      </c>
      <c r="CO24" s="6">
        <f t="shared" si="19"/>
        <v>18</v>
      </c>
      <c r="CP24" s="6">
        <f t="shared" si="20"/>
        <v>14</v>
      </c>
      <c r="CQ24" s="83">
        <f t="shared" si="0"/>
        <v>32</v>
      </c>
      <c r="CR24" s="118" t="s">
        <v>121</v>
      </c>
      <c r="CS24" s="118">
        <v>5</v>
      </c>
      <c r="CT24" s="118">
        <v>0</v>
      </c>
      <c r="CU24" s="118">
        <v>5</v>
      </c>
      <c r="CV24" s="118">
        <v>13</v>
      </c>
      <c r="CW24" s="118">
        <v>3</v>
      </c>
      <c r="CX24" s="118">
        <v>4</v>
      </c>
      <c r="CY24" s="118">
        <v>0</v>
      </c>
      <c r="CZ24" s="118">
        <v>0</v>
      </c>
      <c r="DA24" s="118">
        <v>0</v>
      </c>
      <c r="DB24" s="118">
        <v>1</v>
      </c>
      <c r="DC24" s="6">
        <f t="shared" si="57"/>
        <v>23</v>
      </c>
      <c r="DD24" s="6">
        <f t="shared" si="22"/>
        <v>7</v>
      </c>
      <c r="DE24" s="83">
        <f t="shared" si="33"/>
        <v>30</v>
      </c>
      <c r="DF24" t="s">
        <v>121</v>
      </c>
      <c r="DG24">
        <v>6</v>
      </c>
      <c r="DH24">
        <v>4</v>
      </c>
      <c r="DI24">
        <v>6</v>
      </c>
      <c r="DJ24">
        <v>11</v>
      </c>
      <c r="DK24">
        <v>0</v>
      </c>
      <c r="DL24">
        <v>6</v>
      </c>
      <c r="DM24">
        <v>0</v>
      </c>
      <c r="DN24">
        <v>0</v>
      </c>
      <c r="DO24">
        <v>0</v>
      </c>
      <c r="DP24">
        <v>0</v>
      </c>
      <c r="DQ24">
        <f t="shared" si="23"/>
        <v>23</v>
      </c>
      <c r="DR24">
        <f t="shared" si="24"/>
        <v>10</v>
      </c>
      <c r="DS24">
        <f t="shared" si="34"/>
        <v>33</v>
      </c>
      <c r="DT24" s="118" t="s">
        <v>121</v>
      </c>
      <c r="DU24" s="118">
        <v>3</v>
      </c>
      <c r="DV24" s="118">
        <v>1</v>
      </c>
      <c r="DW24" s="118">
        <v>2</v>
      </c>
      <c r="DX24" s="118">
        <v>8</v>
      </c>
      <c r="DY24" s="118">
        <v>0</v>
      </c>
      <c r="DZ24" s="118">
        <v>6</v>
      </c>
      <c r="EA24" s="118">
        <v>0</v>
      </c>
      <c r="EB24" s="118">
        <v>0</v>
      </c>
      <c r="EC24" s="118">
        <v>0</v>
      </c>
      <c r="ED24" s="118">
        <v>0</v>
      </c>
      <c r="EE24" s="118">
        <f t="shared" si="25"/>
        <v>13</v>
      </c>
      <c r="EF24" s="118">
        <f t="shared" si="26"/>
        <v>7</v>
      </c>
      <c r="EG24" s="118">
        <f t="shared" si="35"/>
        <v>20</v>
      </c>
      <c r="EH24" s="118" t="s">
        <v>121</v>
      </c>
      <c r="EI24" s="118">
        <v>7</v>
      </c>
      <c r="EJ24" s="118">
        <v>0</v>
      </c>
      <c r="EK24" s="118">
        <v>5</v>
      </c>
      <c r="EL24" s="118">
        <v>16</v>
      </c>
      <c r="EM24" s="118">
        <v>1</v>
      </c>
      <c r="EN24" s="118">
        <v>7</v>
      </c>
      <c r="EO24" s="118">
        <v>0</v>
      </c>
      <c r="EP24" s="118">
        <v>0</v>
      </c>
      <c r="EQ24" s="118">
        <v>0</v>
      </c>
      <c r="ER24" s="118">
        <v>0</v>
      </c>
      <c r="ES24">
        <f t="shared" si="27"/>
        <v>28</v>
      </c>
      <c r="ET24">
        <f t="shared" si="28"/>
        <v>8</v>
      </c>
      <c r="EU24">
        <f t="shared" si="58"/>
        <v>36</v>
      </c>
      <c r="EV24" s="118" t="s">
        <v>120</v>
      </c>
      <c r="EW24" s="118">
        <v>1</v>
      </c>
      <c r="EX24" s="118">
        <v>2</v>
      </c>
      <c r="EY24" s="118">
        <v>2</v>
      </c>
      <c r="EZ24" s="118">
        <v>5</v>
      </c>
      <c r="FA24" s="118">
        <v>0</v>
      </c>
      <c r="FB24" s="118">
        <v>6</v>
      </c>
      <c r="FC24" s="118">
        <v>0</v>
      </c>
      <c r="FD24" s="118">
        <v>0</v>
      </c>
      <c r="FE24" s="118">
        <v>0</v>
      </c>
      <c r="FF24" s="118">
        <v>0</v>
      </c>
      <c r="FG24" s="118">
        <f t="shared" si="29"/>
        <v>8</v>
      </c>
      <c r="FH24" s="118">
        <f t="shared" si="30"/>
        <v>8</v>
      </c>
      <c r="FI24" s="118">
        <f t="shared" ref="FI24:FI33" si="64">SUM(EW24:FB24)</f>
        <v>16</v>
      </c>
      <c r="FJ24" s="118" t="s">
        <v>120</v>
      </c>
      <c r="FK24" s="118">
        <v>2</v>
      </c>
      <c r="FL24" s="118">
        <v>1</v>
      </c>
      <c r="FM24" s="118">
        <v>0</v>
      </c>
      <c r="FN24" s="118">
        <v>6</v>
      </c>
      <c r="FO24" s="118">
        <v>2</v>
      </c>
      <c r="FP24" s="118">
        <v>4</v>
      </c>
      <c r="FQ24" s="118">
        <v>0</v>
      </c>
      <c r="FR24" s="118">
        <v>0</v>
      </c>
      <c r="FS24" s="118">
        <v>0</v>
      </c>
      <c r="FT24" s="118">
        <v>0</v>
      </c>
      <c r="FU24" s="118">
        <f t="shared" si="31"/>
        <v>8</v>
      </c>
      <c r="FV24" s="118">
        <f t="shared" si="32"/>
        <v>7</v>
      </c>
      <c r="FW24">
        <f t="shared" ref="FW24:FW33" si="65">SUM(FK24:FP24)</f>
        <v>15</v>
      </c>
    </row>
    <row r="25" spans="1:179" x14ac:dyDescent="0.25">
      <c r="A25" t="s">
        <v>28</v>
      </c>
      <c r="B25">
        <v>24</v>
      </c>
      <c r="C25">
        <v>13</v>
      </c>
      <c r="D25">
        <v>11</v>
      </c>
      <c r="E25">
        <v>79</v>
      </c>
      <c r="F25">
        <v>6</v>
      </c>
      <c r="G25">
        <v>42</v>
      </c>
      <c r="H25">
        <v>0</v>
      </c>
      <c r="I25">
        <v>0</v>
      </c>
      <c r="J25">
        <v>1</v>
      </c>
      <c r="K25">
        <v>1</v>
      </c>
      <c r="L25">
        <f t="shared" si="1"/>
        <v>114</v>
      </c>
      <c r="M25">
        <f t="shared" si="2"/>
        <v>61</v>
      </c>
      <c r="N25">
        <f t="shared" si="3"/>
        <v>175</v>
      </c>
      <c r="O25" s="70">
        <v>19</v>
      </c>
      <c r="P25">
        <v>13</v>
      </c>
      <c r="Q25">
        <v>19</v>
      </c>
      <c r="R25">
        <v>71</v>
      </c>
      <c r="S25">
        <v>4</v>
      </c>
      <c r="T25">
        <v>39</v>
      </c>
      <c r="U25">
        <v>0</v>
      </c>
      <c r="V25">
        <v>3</v>
      </c>
      <c r="W25">
        <v>0</v>
      </c>
      <c r="X25">
        <v>2</v>
      </c>
      <c r="Y25">
        <f t="shared" si="4"/>
        <v>109</v>
      </c>
      <c r="Z25">
        <f t="shared" si="5"/>
        <v>56</v>
      </c>
      <c r="AA25">
        <f t="shared" si="6"/>
        <v>165</v>
      </c>
      <c r="AB25" s="70">
        <v>19</v>
      </c>
      <c r="AC25" s="6">
        <v>12</v>
      </c>
      <c r="AD25" s="6">
        <v>15</v>
      </c>
      <c r="AE25" s="6">
        <v>78</v>
      </c>
      <c r="AF25" s="6">
        <v>5</v>
      </c>
      <c r="AG25" s="6">
        <v>37</v>
      </c>
      <c r="AH25" s="6">
        <v>0</v>
      </c>
      <c r="AI25" s="6">
        <v>3</v>
      </c>
      <c r="AJ25" s="6">
        <v>0</v>
      </c>
      <c r="AK25" s="6">
        <v>3</v>
      </c>
      <c r="AL25" s="6">
        <f t="shared" si="7"/>
        <v>112</v>
      </c>
      <c r="AM25" s="6">
        <f t="shared" si="8"/>
        <v>54</v>
      </c>
      <c r="AN25" s="6">
        <f t="shared" si="9"/>
        <v>166</v>
      </c>
      <c r="AO25" s="70">
        <v>27</v>
      </c>
      <c r="AP25" s="6">
        <v>13</v>
      </c>
      <c r="AQ25">
        <v>18</v>
      </c>
      <c r="AR25">
        <v>47</v>
      </c>
      <c r="AS25">
        <v>9</v>
      </c>
      <c r="AT25">
        <v>35</v>
      </c>
      <c r="AU25">
        <v>0</v>
      </c>
      <c r="AV25">
        <v>0</v>
      </c>
      <c r="AW25">
        <v>0</v>
      </c>
      <c r="AX25">
        <v>1</v>
      </c>
      <c r="AY25" s="6">
        <f t="shared" si="47"/>
        <v>92</v>
      </c>
      <c r="AZ25" s="6">
        <f t="shared" si="48"/>
        <v>57</v>
      </c>
      <c r="BA25" s="83">
        <f t="shared" si="49"/>
        <v>149</v>
      </c>
      <c r="BB25" t="s">
        <v>25</v>
      </c>
      <c r="BC25">
        <v>21</v>
      </c>
      <c r="BD25">
        <v>14</v>
      </c>
      <c r="BE25">
        <v>14</v>
      </c>
      <c r="BF25">
        <v>86</v>
      </c>
      <c r="BG25">
        <v>3</v>
      </c>
      <c r="BH25">
        <v>65</v>
      </c>
      <c r="BI25">
        <v>0</v>
      </c>
      <c r="BJ25">
        <v>4</v>
      </c>
      <c r="BK25">
        <v>0</v>
      </c>
      <c r="BL25">
        <v>4</v>
      </c>
      <c r="BM25" s="6">
        <f t="shared" si="61"/>
        <v>121</v>
      </c>
      <c r="BN25" s="6">
        <f t="shared" si="62"/>
        <v>82</v>
      </c>
      <c r="BO25" s="83">
        <f t="shared" si="63"/>
        <v>203</v>
      </c>
      <c r="BP25" t="s">
        <v>122</v>
      </c>
      <c r="BQ25" s="111">
        <v>18</v>
      </c>
      <c r="BR25" s="111">
        <v>18</v>
      </c>
      <c r="BS25" s="111">
        <v>11</v>
      </c>
      <c r="BT25" s="111">
        <v>86</v>
      </c>
      <c r="BU25" s="111">
        <v>6</v>
      </c>
      <c r="BV25" s="111">
        <v>63</v>
      </c>
      <c r="BW25" s="111">
        <v>4</v>
      </c>
      <c r="BX25" s="111">
        <v>0</v>
      </c>
      <c r="BY25" s="111">
        <v>3</v>
      </c>
      <c r="BZ25" s="111">
        <v>0</v>
      </c>
      <c r="CA25" s="6">
        <f t="shared" si="16"/>
        <v>115</v>
      </c>
      <c r="CB25" s="6">
        <f t="shared" si="17"/>
        <v>87</v>
      </c>
      <c r="CC25" s="83">
        <f t="shared" si="18"/>
        <v>202</v>
      </c>
      <c r="CD25" s="118" t="s">
        <v>122</v>
      </c>
      <c r="CE25" s="118">
        <v>16</v>
      </c>
      <c r="CF25" s="118">
        <v>14</v>
      </c>
      <c r="CG25" s="118">
        <v>13</v>
      </c>
      <c r="CH25" s="118">
        <v>93</v>
      </c>
      <c r="CI25" s="118">
        <v>11</v>
      </c>
      <c r="CJ25" s="118">
        <v>67</v>
      </c>
      <c r="CK25" s="118">
        <v>0</v>
      </c>
      <c r="CL25" s="118">
        <v>4</v>
      </c>
      <c r="CM25" s="118">
        <v>0</v>
      </c>
      <c r="CN25" s="118">
        <v>1</v>
      </c>
      <c r="CO25" s="6">
        <f t="shared" si="19"/>
        <v>122</v>
      </c>
      <c r="CP25" s="6">
        <f t="shared" si="20"/>
        <v>92</v>
      </c>
      <c r="CQ25" s="83">
        <f t="shared" si="0"/>
        <v>214</v>
      </c>
      <c r="CR25" s="118" t="s">
        <v>122</v>
      </c>
      <c r="CS25" s="118">
        <v>20</v>
      </c>
      <c r="CT25" s="118">
        <v>17</v>
      </c>
      <c r="CU25" s="118">
        <v>10</v>
      </c>
      <c r="CV25" s="118">
        <v>82</v>
      </c>
      <c r="CW25" s="118">
        <v>8</v>
      </c>
      <c r="CX25" s="118">
        <v>36</v>
      </c>
      <c r="CY25" s="118">
        <v>0</v>
      </c>
      <c r="CZ25" s="118">
        <v>2</v>
      </c>
      <c r="DA25" s="118">
        <v>0</v>
      </c>
      <c r="DB25" s="118">
        <v>3</v>
      </c>
      <c r="DC25" s="6">
        <f t="shared" si="57"/>
        <v>112</v>
      </c>
      <c r="DD25" s="6">
        <f t="shared" si="22"/>
        <v>61</v>
      </c>
      <c r="DE25" s="83">
        <f t="shared" si="33"/>
        <v>173</v>
      </c>
      <c r="DF25" t="s">
        <v>122</v>
      </c>
      <c r="DG25">
        <v>15</v>
      </c>
      <c r="DH25">
        <v>14</v>
      </c>
      <c r="DI25">
        <v>14</v>
      </c>
      <c r="DJ25">
        <v>78</v>
      </c>
      <c r="DK25">
        <v>3</v>
      </c>
      <c r="DL25">
        <v>25</v>
      </c>
      <c r="DM25">
        <v>0</v>
      </c>
      <c r="DN25">
        <v>2</v>
      </c>
      <c r="DO25">
        <v>0</v>
      </c>
      <c r="DP25">
        <v>0</v>
      </c>
      <c r="DQ25">
        <f t="shared" si="23"/>
        <v>107</v>
      </c>
      <c r="DR25">
        <f t="shared" si="24"/>
        <v>42</v>
      </c>
      <c r="DS25">
        <f t="shared" si="34"/>
        <v>149</v>
      </c>
      <c r="DT25" s="118" t="s">
        <v>122</v>
      </c>
      <c r="DU25" s="118">
        <v>18</v>
      </c>
      <c r="DV25" s="118">
        <v>6</v>
      </c>
      <c r="DW25" s="118">
        <v>15</v>
      </c>
      <c r="DX25" s="118">
        <v>91</v>
      </c>
      <c r="DY25" s="118">
        <v>5</v>
      </c>
      <c r="DZ25" s="118">
        <v>35</v>
      </c>
      <c r="EA25" s="118">
        <v>0</v>
      </c>
      <c r="EB25" s="118">
        <v>3</v>
      </c>
      <c r="EC25" s="118">
        <v>0</v>
      </c>
      <c r="ED25" s="118">
        <v>1</v>
      </c>
      <c r="EE25" s="118">
        <f t="shared" si="25"/>
        <v>124</v>
      </c>
      <c r="EF25" s="118">
        <f t="shared" si="26"/>
        <v>46</v>
      </c>
      <c r="EG25" s="118">
        <f t="shared" si="35"/>
        <v>170</v>
      </c>
      <c r="EH25" s="118" t="s">
        <v>122</v>
      </c>
      <c r="EI25" s="118">
        <v>16</v>
      </c>
      <c r="EJ25" s="118">
        <v>6</v>
      </c>
      <c r="EK25" s="118">
        <v>14</v>
      </c>
      <c r="EL25" s="118">
        <v>90</v>
      </c>
      <c r="EM25" s="118">
        <v>5</v>
      </c>
      <c r="EN25" s="118">
        <v>30</v>
      </c>
      <c r="EO25" s="118">
        <v>0</v>
      </c>
      <c r="EP25" s="118">
        <v>3</v>
      </c>
      <c r="EQ25" s="118">
        <v>0</v>
      </c>
      <c r="ER25" s="118">
        <v>4</v>
      </c>
      <c r="ES25">
        <f t="shared" si="27"/>
        <v>120</v>
      </c>
      <c r="ET25">
        <f t="shared" si="28"/>
        <v>41</v>
      </c>
      <c r="EU25">
        <f t="shared" si="58"/>
        <v>161</v>
      </c>
      <c r="EV25" s="118" t="s">
        <v>121</v>
      </c>
      <c r="EW25" s="118">
        <v>7</v>
      </c>
      <c r="EX25" s="118">
        <v>2</v>
      </c>
      <c r="EY25" s="118">
        <v>7</v>
      </c>
      <c r="EZ25" s="118">
        <v>12</v>
      </c>
      <c r="FA25" s="118">
        <v>3</v>
      </c>
      <c r="FB25" s="118">
        <v>7</v>
      </c>
      <c r="FC25" s="118">
        <v>0</v>
      </c>
      <c r="FD25" s="118">
        <v>0</v>
      </c>
      <c r="FE25" s="118">
        <v>0</v>
      </c>
      <c r="FF25" s="118">
        <v>0</v>
      </c>
      <c r="FG25" s="118">
        <f t="shared" si="29"/>
        <v>26</v>
      </c>
      <c r="FH25" s="118">
        <f t="shared" si="30"/>
        <v>12</v>
      </c>
      <c r="FI25" s="118">
        <f t="shared" si="64"/>
        <v>38</v>
      </c>
      <c r="FJ25" s="118" t="s">
        <v>121</v>
      </c>
      <c r="FK25" s="118">
        <v>0</v>
      </c>
      <c r="FL25" s="118">
        <v>0</v>
      </c>
      <c r="FM25" s="118">
        <v>4</v>
      </c>
      <c r="FN25" s="118">
        <v>11</v>
      </c>
      <c r="FO25" s="118">
        <v>2</v>
      </c>
      <c r="FP25" s="118">
        <v>2</v>
      </c>
      <c r="FQ25" s="118">
        <v>0</v>
      </c>
      <c r="FR25" s="118">
        <v>0</v>
      </c>
      <c r="FS25" s="118">
        <v>0</v>
      </c>
      <c r="FT25" s="118">
        <v>1</v>
      </c>
      <c r="FU25" s="118">
        <f t="shared" si="31"/>
        <v>15</v>
      </c>
      <c r="FV25" s="118">
        <f t="shared" si="32"/>
        <v>4</v>
      </c>
      <c r="FW25">
        <f t="shared" si="65"/>
        <v>19</v>
      </c>
    </row>
    <row r="26" spans="1:179" x14ac:dyDescent="0.25">
      <c r="A26" t="s">
        <v>29</v>
      </c>
      <c r="B26">
        <v>4</v>
      </c>
      <c r="C26">
        <v>1</v>
      </c>
      <c r="D26">
        <v>3</v>
      </c>
      <c r="E26">
        <v>9</v>
      </c>
      <c r="F26">
        <v>2</v>
      </c>
      <c r="G26">
        <v>10</v>
      </c>
      <c r="H26">
        <v>0</v>
      </c>
      <c r="I26">
        <v>1</v>
      </c>
      <c r="J26">
        <v>0</v>
      </c>
      <c r="K26">
        <v>1</v>
      </c>
      <c r="L26">
        <f t="shared" si="1"/>
        <v>16</v>
      </c>
      <c r="M26">
        <f t="shared" si="2"/>
        <v>13</v>
      </c>
      <c r="N26">
        <f t="shared" si="3"/>
        <v>29</v>
      </c>
      <c r="O26" s="70">
        <v>4</v>
      </c>
      <c r="P26">
        <v>1</v>
      </c>
      <c r="Q26">
        <v>1</v>
      </c>
      <c r="R26">
        <v>18</v>
      </c>
      <c r="S26">
        <v>2</v>
      </c>
      <c r="T26">
        <v>11</v>
      </c>
      <c r="U26">
        <v>0</v>
      </c>
      <c r="V26">
        <v>0</v>
      </c>
      <c r="W26">
        <v>0</v>
      </c>
      <c r="X26">
        <v>0</v>
      </c>
      <c r="Y26">
        <f t="shared" si="4"/>
        <v>23</v>
      </c>
      <c r="Z26">
        <f t="shared" si="5"/>
        <v>14</v>
      </c>
      <c r="AA26">
        <f t="shared" si="6"/>
        <v>37</v>
      </c>
      <c r="AB26" s="70">
        <v>5</v>
      </c>
      <c r="AC26" s="6">
        <v>6</v>
      </c>
      <c r="AD26" s="6">
        <v>3</v>
      </c>
      <c r="AE26" s="6">
        <v>17</v>
      </c>
      <c r="AF26" s="6">
        <v>2</v>
      </c>
      <c r="AG26" s="6">
        <v>12</v>
      </c>
      <c r="AH26" s="6">
        <v>0</v>
      </c>
      <c r="AI26" s="6">
        <v>0</v>
      </c>
      <c r="AJ26" s="6">
        <v>0</v>
      </c>
      <c r="AK26" s="6">
        <v>1</v>
      </c>
      <c r="AL26" s="6">
        <f t="shared" si="7"/>
        <v>25</v>
      </c>
      <c r="AM26" s="6">
        <f t="shared" si="8"/>
        <v>20</v>
      </c>
      <c r="AN26" s="6">
        <f t="shared" si="9"/>
        <v>45</v>
      </c>
      <c r="AO26" s="70">
        <v>4</v>
      </c>
      <c r="AP26" s="6">
        <v>4</v>
      </c>
      <c r="AQ26">
        <v>3</v>
      </c>
      <c r="AR26">
        <v>25</v>
      </c>
      <c r="AS26">
        <v>0</v>
      </c>
      <c r="AT26">
        <v>12</v>
      </c>
      <c r="AU26">
        <v>0</v>
      </c>
      <c r="AV26">
        <v>0</v>
      </c>
      <c r="AW26">
        <v>0</v>
      </c>
      <c r="AX26">
        <v>1</v>
      </c>
      <c r="AY26" s="6">
        <f t="shared" si="47"/>
        <v>32</v>
      </c>
      <c r="AZ26" s="6">
        <f t="shared" si="48"/>
        <v>16</v>
      </c>
      <c r="BA26" s="83">
        <f t="shared" si="49"/>
        <v>48</v>
      </c>
      <c r="BB26" t="s">
        <v>26</v>
      </c>
      <c r="BC26">
        <v>47</v>
      </c>
      <c r="BD26">
        <v>45</v>
      </c>
      <c r="BE26">
        <v>36</v>
      </c>
      <c r="BF26">
        <v>203</v>
      </c>
      <c r="BG26">
        <v>17</v>
      </c>
      <c r="BH26">
        <v>151</v>
      </c>
      <c r="BI26">
        <v>0</v>
      </c>
      <c r="BJ26">
        <v>3</v>
      </c>
      <c r="BK26">
        <v>0</v>
      </c>
      <c r="BL26">
        <v>6</v>
      </c>
      <c r="BM26" s="6">
        <f t="shared" si="61"/>
        <v>286</v>
      </c>
      <c r="BN26" s="6">
        <f t="shared" si="62"/>
        <v>213</v>
      </c>
      <c r="BO26" s="83">
        <f t="shared" si="63"/>
        <v>499</v>
      </c>
      <c r="BP26" t="s">
        <v>123</v>
      </c>
      <c r="BQ26" s="111">
        <v>64</v>
      </c>
      <c r="BR26" s="111">
        <v>51</v>
      </c>
      <c r="BS26" s="111">
        <v>47</v>
      </c>
      <c r="BT26" s="111">
        <v>242</v>
      </c>
      <c r="BU26" s="111">
        <v>22</v>
      </c>
      <c r="BV26" s="111">
        <v>138</v>
      </c>
      <c r="BW26" s="111">
        <v>1</v>
      </c>
      <c r="BX26" s="111">
        <v>0</v>
      </c>
      <c r="BY26" s="111">
        <v>4</v>
      </c>
      <c r="BZ26" s="111">
        <v>0</v>
      </c>
      <c r="CA26" s="6">
        <f t="shared" si="16"/>
        <v>353</v>
      </c>
      <c r="CB26" s="6">
        <f t="shared" si="17"/>
        <v>211</v>
      </c>
      <c r="CC26" s="83">
        <f t="shared" si="18"/>
        <v>564</v>
      </c>
      <c r="CD26" s="118" t="s">
        <v>169</v>
      </c>
      <c r="CE26" s="118">
        <v>71</v>
      </c>
      <c r="CF26" s="118">
        <v>54</v>
      </c>
      <c r="CG26" s="118">
        <v>39</v>
      </c>
      <c r="CH26" s="118">
        <v>230</v>
      </c>
      <c r="CI26" s="118">
        <v>23</v>
      </c>
      <c r="CJ26" s="118">
        <v>153</v>
      </c>
      <c r="CK26" s="118">
        <v>0</v>
      </c>
      <c r="CL26" s="118">
        <v>9</v>
      </c>
      <c r="CM26" s="118">
        <v>0</v>
      </c>
      <c r="CN26" s="118">
        <v>7</v>
      </c>
      <c r="CO26" s="6">
        <f t="shared" si="19"/>
        <v>340</v>
      </c>
      <c r="CP26" s="6">
        <f t="shared" si="20"/>
        <v>230</v>
      </c>
      <c r="CQ26" s="83">
        <f t="shared" si="0"/>
        <v>570</v>
      </c>
      <c r="CR26" s="118" t="s">
        <v>169</v>
      </c>
      <c r="CS26" s="118">
        <v>64</v>
      </c>
      <c r="CT26" s="118">
        <v>60</v>
      </c>
      <c r="CU26" s="118">
        <v>51</v>
      </c>
      <c r="CV26" s="118">
        <v>222</v>
      </c>
      <c r="CW26" s="118">
        <v>29</v>
      </c>
      <c r="CX26" s="118">
        <v>134</v>
      </c>
      <c r="CY26" s="118">
        <v>0</v>
      </c>
      <c r="CZ26" s="118">
        <v>4</v>
      </c>
      <c r="DA26" s="118">
        <v>0</v>
      </c>
      <c r="DB26" s="118">
        <v>10</v>
      </c>
      <c r="DC26" s="6">
        <f t="shared" si="57"/>
        <v>337</v>
      </c>
      <c r="DD26" s="6">
        <f t="shared" si="22"/>
        <v>223</v>
      </c>
      <c r="DE26" s="83">
        <f t="shared" si="33"/>
        <v>560</v>
      </c>
      <c r="DF26" t="s">
        <v>169</v>
      </c>
      <c r="DG26">
        <v>66</v>
      </c>
      <c r="DH26">
        <v>41</v>
      </c>
      <c r="DI26">
        <v>51</v>
      </c>
      <c r="DJ26">
        <v>254</v>
      </c>
      <c r="DK26">
        <v>13</v>
      </c>
      <c r="DL26">
        <v>144</v>
      </c>
      <c r="DM26">
        <v>0</v>
      </c>
      <c r="DN26">
        <v>6</v>
      </c>
      <c r="DO26">
        <v>0</v>
      </c>
      <c r="DP26">
        <v>6</v>
      </c>
      <c r="DQ26">
        <f t="shared" si="23"/>
        <v>371</v>
      </c>
      <c r="DR26">
        <f t="shared" si="24"/>
        <v>198</v>
      </c>
      <c r="DS26">
        <f t="shared" si="34"/>
        <v>569</v>
      </c>
      <c r="DT26" s="118" t="s">
        <v>169</v>
      </c>
      <c r="DU26" s="118">
        <v>63</v>
      </c>
      <c r="DV26" s="118">
        <v>44</v>
      </c>
      <c r="DW26" s="118">
        <v>52</v>
      </c>
      <c r="DX26" s="118">
        <v>240</v>
      </c>
      <c r="DY26" s="118">
        <v>20</v>
      </c>
      <c r="DZ26" s="118">
        <v>142</v>
      </c>
      <c r="EA26" s="118">
        <v>0</v>
      </c>
      <c r="EB26" s="118">
        <v>3</v>
      </c>
      <c r="EC26" s="118">
        <v>0</v>
      </c>
      <c r="ED26" s="118">
        <v>7</v>
      </c>
      <c r="EE26" s="118">
        <f t="shared" si="25"/>
        <v>355</v>
      </c>
      <c r="EF26" s="118">
        <f t="shared" si="26"/>
        <v>206</v>
      </c>
      <c r="EG26" s="118">
        <f t="shared" si="35"/>
        <v>561</v>
      </c>
      <c r="EH26" s="118" t="s">
        <v>169</v>
      </c>
      <c r="EI26" s="118">
        <v>64</v>
      </c>
      <c r="EJ26" s="118">
        <v>47</v>
      </c>
      <c r="EK26" s="118">
        <v>44</v>
      </c>
      <c r="EL26" s="118">
        <v>229</v>
      </c>
      <c r="EM26" s="118">
        <v>14</v>
      </c>
      <c r="EN26" s="118">
        <v>120</v>
      </c>
      <c r="EO26" s="118">
        <v>0</v>
      </c>
      <c r="EP26" s="118">
        <v>8</v>
      </c>
      <c r="EQ26" s="118">
        <v>0</v>
      </c>
      <c r="ER26" s="118">
        <v>4</v>
      </c>
      <c r="ES26">
        <f t="shared" si="27"/>
        <v>337</v>
      </c>
      <c r="ET26">
        <f t="shared" si="28"/>
        <v>181</v>
      </c>
      <c r="EU26">
        <f t="shared" si="58"/>
        <v>518</v>
      </c>
      <c r="EV26" s="118" t="s">
        <v>122</v>
      </c>
      <c r="EW26" s="118">
        <v>19</v>
      </c>
      <c r="EX26" s="118">
        <v>9</v>
      </c>
      <c r="EY26" s="118">
        <v>17</v>
      </c>
      <c r="EZ26" s="118">
        <v>86</v>
      </c>
      <c r="FA26" s="118">
        <v>7</v>
      </c>
      <c r="FB26" s="118">
        <v>32</v>
      </c>
      <c r="FC26" s="118">
        <v>0</v>
      </c>
      <c r="FD26" s="118">
        <v>1</v>
      </c>
      <c r="FE26" s="118">
        <v>0</v>
      </c>
      <c r="FF26" s="118">
        <v>1</v>
      </c>
      <c r="FG26" s="118">
        <f t="shared" si="29"/>
        <v>122</v>
      </c>
      <c r="FH26" s="118">
        <f t="shared" si="30"/>
        <v>48</v>
      </c>
      <c r="FI26" s="118">
        <f t="shared" si="64"/>
        <v>170</v>
      </c>
      <c r="FJ26" s="118" t="s">
        <v>122</v>
      </c>
      <c r="FK26" s="118">
        <v>17</v>
      </c>
      <c r="FL26" s="118">
        <v>6</v>
      </c>
      <c r="FM26" s="118">
        <v>14</v>
      </c>
      <c r="FN26" s="118">
        <v>101</v>
      </c>
      <c r="FO26" s="118">
        <v>2</v>
      </c>
      <c r="FP26" s="118">
        <v>37</v>
      </c>
      <c r="FQ26" s="118">
        <v>0</v>
      </c>
      <c r="FR26" s="118">
        <v>1</v>
      </c>
      <c r="FS26" s="118">
        <v>0</v>
      </c>
      <c r="FT26" s="118">
        <v>2</v>
      </c>
      <c r="FU26" s="118">
        <f t="shared" si="31"/>
        <v>132</v>
      </c>
      <c r="FV26" s="118">
        <f t="shared" si="32"/>
        <v>45</v>
      </c>
      <c r="FW26">
        <f t="shared" si="65"/>
        <v>177</v>
      </c>
    </row>
    <row r="27" spans="1:179" x14ac:dyDescent="0.25">
      <c r="A27" t="s">
        <v>30</v>
      </c>
      <c r="B27">
        <v>16</v>
      </c>
      <c r="C27">
        <v>8</v>
      </c>
      <c r="D27">
        <v>6</v>
      </c>
      <c r="E27">
        <v>30</v>
      </c>
      <c r="F27">
        <v>2</v>
      </c>
      <c r="G27">
        <v>30</v>
      </c>
      <c r="H27">
        <v>0</v>
      </c>
      <c r="I27">
        <v>6</v>
      </c>
      <c r="J27">
        <v>0</v>
      </c>
      <c r="K27">
        <v>2</v>
      </c>
      <c r="L27">
        <f t="shared" si="1"/>
        <v>52</v>
      </c>
      <c r="M27">
        <f t="shared" si="2"/>
        <v>40</v>
      </c>
      <c r="N27">
        <f t="shared" si="3"/>
        <v>92</v>
      </c>
      <c r="O27" s="70">
        <v>14</v>
      </c>
      <c r="P27">
        <v>11</v>
      </c>
      <c r="Q27">
        <v>5</v>
      </c>
      <c r="R27">
        <v>40</v>
      </c>
      <c r="S27">
        <v>1</v>
      </c>
      <c r="T27">
        <v>40</v>
      </c>
      <c r="U27">
        <v>0</v>
      </c>
      <c r="V27">
        <v>4</v>
      </c>
      <c r="W27">
        <v>0</v>
      </c>
      <c r="X27">
        <v>1</v>
      </c>
      <c r="Y27">
        <f t="shared" si="4"/>
        <v>59</v>
      </c>
      <c r="Z27">
        <f t="shared" si="5"/>
        <v>52</v>
      </c>
      <c r="AA27">
        <f t="shared" si="6"/>
        <v>111</v>
      </c>
      <c r="AB27" s="70">
        <v>7</v>
      </c>
      <c r="AC27" s="6">
        <v>15</v>
      </c>
      <c r="AD27" s="6">
        <v>8</v>
      </c>
      <c r="AE27" s="6">
        <v>56</v>
      </c>
      <c r="AF27" s="6">
        <v>9</v>
      </c>
      <c r="AG27" s="6">
        <v>46</v>
      </c>
      <c r="AH27" s="6">
        <v>0</v>
      </c>
      <c r="AI27" s="6">
        <v>2</v>
      </c>
      <c r="AJ27" s="6">
        <v>0</v>
      </c>
      <c r="AK27" s="6">
        <v>6</v>
      </c>
      <c r="AL27" s="6">
        <f t="shared" si="7"/>
        <v>71</v>
      </c>
      <c r="AM27" s="6">
        <f t="shared" si="8"/>
        <v>70</v>
      </c>
      <c r="AN27" s="6">
        <f t="shared" si="9"/>
        <v>141</v>
      </c>
      <c r="AO27" s="70">
        <v>24</v>
      </c>
      <c r="AP27" s="6">
        <v>21</v>
      </c>
      <c r="AQ27">
        <v>10</v>
      </c>
      <c r="AR27">
        <v>76</v>
      </c>
      <c r="AS27">
        <v>4</v>
      </c>
      <c r="AT27">
        <v>81</v>
      </c>
      <c r="AU27">
        <v>0</v>
      </c>
      <c r="AV27">
        <v>2</v>
      </c>
      <c r="AW27">
        <v>0</v>
      </c>
      <c r="AX27">
        <v>3</v>
      </c>
      <c r="AY27" s="6">
        <f t="shared" si="47"/>
        <v>110</v>
      </c>
      <c r="AZ27" s="6">
        <f t="shared" si="48"/>
        <v>106</v>
      </c>
      <c r="BA27" s="83">
        <f t="shared" si="49"/>
        <v>216</v>
      </c>
      <c r="BB27" t="s">
        <v>29</v>
      </c>
      <c r="BC27">
        <v>10</v>
      </c>
      <c r="BD27">
        <v>4</v>
      </c>
      <c r="BE27">
        <v>3</v>
      </c>
      <c r="BF27">
        <v>21</v>
      </c>
      <c r="BG27">
        <v>4</v>
      </c>
      <c r="BH27">
        <v>17</v>
      </c>
      <c r="BI27">
        <v>0</v>
      </c>
      <c r="BJ27">
        <v>1</v>
      </c>
      <c r="BK27">
        <v>0</v>
      </c>
      <c r="BL27">
        <v>1</v>
      </c>
      <c r="BM27" s="6">
        <f t="shared" si="61"/>
        <v>34</v>
      </c>
      <c r="BN27" s="6">
        <f t="shared" si="62"/>
        <v>25</v>
      </c>
      <c r="BO27" s="83">
        <f t="shared" si="63"/>
        <v>59</v>
      </c>
      <c r="BP27" t="s">
        <v>126</v>
      </c>
      <c r="BQ27" s="111">
        <v>5</v>
      </c>
      <c r="BR27" s="111">
        <v>5</v>
      </c>
      <c r="BS27" s="111">
        <v>5</v>
      </c>
      <c r="BT27" s="111">
        <v>21</v>
      </c>
      <c r="BU27" s="111">
        <v>4</v>
      </c>
      <c r="BV27" s="111">
        <v>11</v>
      </c>
      <c r="BW27" s="111">
        <v>2</v>
      </c>
      <c r="BX27" s="111">
        <v>0</v>
      </c>
      <c r="BY27" s="111">
        <v>1</v>
      </c>
      <c r="BZ27" s="111">
        <v>0</v>
      </c>
      <c r="CA27" s="6">
        <f t="shared" si="16"/>
        <v>31</v>
      </c>
      <c r="CB27" s="6">
        <f t="shared" si="17"/>
        <v>20</v>
      </c>
      <c r="CC27" s="83">
        <f t="shared" si="18"/>
        <v>51</v>
      </c>
      <c r="CD27" s="118" t="s">
        <v>126</v>
      </c>
      <c r="CE27" s="118">
        <v>3</v>
      </c>
      <c r="CF27" s="118">
        <v>4</v>
      </c>
      <c r="CG27" s="118">
        <v>7</v>
      </c>
      <c r="CH27" s="118">
        <v>24</v>
      </c>
      <c r="CI27" s="118">
        <v>3</v>
      </c>
      <c r="CJ27" s="118">
        <v>16</v>
      </c>
      <c r="CK27" s="118">
        <v>0</v>
      </c>
      <c r="CL27" s="118">
        <v>1</v>
      </c>
      <c r="CM27" s="118">
        <v>0</v>
      </c>
      <c r="CN27" s="118">
        <v>0</v>
      </c>
      <c r="CO27" s="6">
        <f t="shared" si="19"/>
        <v>34</v>
      </c>
      <c r="CP27" s="6">
        <f t="shared" si="20"/>
        <v>23</v>
      </c>
      <c r="CQ27" s="83">
        <f t="shared" si="0"/>
        <v>57</v>
      </c>
      <c r="CR27" s="118" t="s">
        <v>126</v>
      </c>
      <c r="CS27" s="118">
        <v>6</v>
      </c>
      <c r="CT27" s="118">
        <v>2</v>
      </c>
      <c r="CU27" s="118">
        <v>7</v>
      </c>
      <c r="CV27" s="118">
        <v>20</v>
      </c>
      <c r="CW27" s="118">
        <v>4</v>
      </c>
      <c r="CX27" s="118">
        <v>13</v>
      </c>
      <c r="CY27" s="118">
        <v>0</v>
      </c>
      <c r="CZ27" s="118">
        <v>0</v>
      </c>
      <c r="DA27" s="118">
        <v>0</v>
      </c>
      <c r="DB27" s="118">
        <v>0</v>
      </c>
      <c r="DC27" s="6">
        <f t="shared" si="57"/>
        <v>33</v>
      </c>
      <c r="DD27" s="6">
        <f t="shared" si="22"/>
        <v>19</v>
      </c>
      <c r="DE27" s="83">
        <f t="shared" si="33"/>
        <v>52</v>
      </c>
      <c r="DF27" t="s">
        <v>126</v>
      </c>
      <c r="DG27">
        <v>4</v>
      </c>
      <c r="DH27">
        <v>4</v>
      </c>
      <c r="DI27">
        <v>4</v>
      </c>
      <c r="DJ27">
        <v>20</v>
      </c>
      <c r="DK27">
        <v>3</v>
      </c>
      <c r="DL27">
        <v>12</v>
      </c>
      <c r="DM27">
        <v>0</v>
      </c>
      <c r="DN27">
        <v>0</v>
      </c>
      <c r="DO27">
        <v>0</v>
      </c>
      <c r="DP27">
        <v>0</v>
      </c>
      <c r="DQ27">
        <f t="shared" si="23"/>
        <v>28</v>
      </c>
      <c r="DR27">
        <f t="shared" si="24"/>
        <v>19</v>
      </c>
      <c r="DS27">
        <f t="shared" si="34"/>
        <v>47</v>
      </c>
      <c r="DT27" s="118" t="s">
        <v>126</v>
      </c>
      <c r="DU27" s="118">
        <v>5</v>
      </c>
      <c r="DV27" s="118">
        <v>3</v>
      </c>
      <c r="DW27" s="118">
        <v>3</v>
      </c>
      <c r="DX27" s="118">
        <v>17</v>
      </c>
      <c r="DY27" s="118">
        <v>2</v>
      </c>
      <c r="DZ27" s="118">
        <v>9</v>
      </c>
      <c r="EA27" s="118">
        <v>0</v>
      </c>
      <c r="EB27" s="118">
        <v>1</v>
      </c>
      <c r="EC27" s="118">
        <v>0</v>
      </c>
      <c r="ED27" s="118">
        <v>0</v>
      </c>
      <c r="EE27" s="118">
        <f t="shared" si="25"/>
        <v>25</v>
      </c>
      <c r="EF27" s="118">
        <f t="shared" si="26"/>
        <v>14</v>
      </c>
      <c r="EG27" s="118">
        <f t="shared" si="35"/>
        <v>39</v>
      </c>
      <c r="EH27" s="118" t="s">
        <v>126</v>
      </c>
      <c r="EI27" s="118">
        <v>1</v>
      </c>
      <c r="EJ27" s="118">
        <v>3</v>
      </c>
      <c r="EK27" s="118">
        <v>3</v>
      </c>
      <c r="EL27" s="118">
        <v>13</v>
      </c>
      <c r="EM27" s="118">
        <v>2</v>
      </c>
      <c r="EN27" s="118">
        <v>10</v>
      </c>
      <c r="EO27" s="118">
        <v>0</v>
      </c>
      <c r="EP27" s="118">
        <v>1</v>
      </c>
      <c r="EQ27" s="118">
        <v>0</v>
      </c>
      <c r="ER27" s="118">
        <v>0</v>
      </c>
      <c r="ES27">
        <f t="shared" si="27"/>
        <v>17</v>
      </c>
      <c r="ET27">
        <f t="shared" si="28"/>
        <v>15</v>
      </c>
      <c r="EU27">
        <f t="shared" si="58"/>
        <v>32</v>
      </c>
      <c r="EV27" s="118" t="s">
        <v>169</v>
      </c>
      <c r="EW27" s="118">
        <v>59</v>
      </c>
      <c r="EX27" s="118">
        <v>27</v>
      </c>
      <c r="EY27" s="118">
        <v>31</v>
      </c>
      <c r="EZ27" s="118">
        <v>198</v>
      </c>
      <c r="FA27" s="118">
        <v>12</v>
      </c>
      <c r="FB27" s="118">
        <v>139</v>
      </c>
      <c r="FC27" s="118">
        <v>0</v>
      </c>
      <c r="FD27" s="118">
        <v>5</v>
      </c>
      <c r="FE27" s="118">
        <v>0</v>
      </c>
      <c r="FF27" s="118">
        <v>3</v>
      </c>
      <c r="FG27" s="118">
        <f t="shared" si="29"/>
        <v>288</v>
      </c>
      <c r="FH27" s="118">
        <f t="shared" si="30"/>
        <v>178</v>
      </c>
      <c r="FI27" s="118">
        <f t="shared" si="64"/>
        <v>466</v>
      </c>
      <c r="FJ27" s="118" t="s">
        <v>169</v>
      </c>
      <c r="FK27" s="118">
        <v>58</v>
      </c>
      <c r="FL27" s="118">
        <v>39</v>
      </c>
      <c r="FM27" s="118">
        <v>37</v>
      </c>
      <c r="FN27" s="118">
        <v>203</v>
      </c>
      <c r="FO27" s="118">
        <v>14</v>
      </c>
      <c r="FP27" s="118">
        <v>107</v>
      </c>
      <c r="FQ27" s="118">
        <v>0</v>
      </c>
      <c r="FR27" s="118">
        <v>6</v>
      </c>
      <c r="FS27" s="118">
        <v>0</v>
      </c>
      <c r="FT27" s="118">
        <v>9</v>
      </c>
      <c r="FU27" s="118">
        <f t="shared" si="31"/>
        <v>298</v>
      </c>
      <c r="FV27" s="118">
        <f t="shared" si="32"/>
        <v>160</v>
      </c>
      <c r="FW27">
        <f t="shared" si="65"/>
        <v>458</v>
      </c>
    </row>
    <row r="28" spans="1:179" x14ac:dyDescent="0.25">
      <c r="A28" t="s">
        <v>31</v>
      </c>
      <c r="B28">
        <v>0</v>
      </c>
      <c r="C28">
        <v>0</v>
      </c>
      <c r="D28">
        <v>0</v>
      </c>
      <c r="E28">
        <v>2</v>
      </c>
      <c r="F28">
        <v>0</v>
      </c>
      <c r="G28">
        <v>2</v>
      </c>
      <c r="H28">
        <v>0</v>
      </c>
      <c r="I28">
        <v>0</v>
      </c>
      <c r="J28">
        <v>0</v>
      </c>
      <c r="K28">
        <v>0</v>
      </c>
      <c r="L28">
        <f t="shared" si="1"/>
        <v>2</v>
      </c>
      <c r="M28">
        <f t="shared" si="2"/>
        <v>2</v>
      </c>
      <c r="N28">
        <f t="shared" si="3"/>
        <v>4</v>
      </c>
      <c r="O28" s="70">
        <v>1</v>
      </c>
      <c r="P28">
        <v>2</v>
      </c>
      <c r="Q28">
        <v>0</v>
      </c>
      <c r="R28">
        <v>3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f t="shared" si="4"/>
        <v>4</v>
      </c>
      <c r="Z28">
        <f t="shared" si="5"/>
        <v>2</v>
      </c>
      <c r="AA28">
        <f t="shared" si="6"/>
        <v>6</v>
      </c>
      <c r="AB28" s="70">
        <v>2</v>
      </c>
      <c r="AC28" s="6">
        <v>0</v>
      </c>
      <c r="AD28" s="6">
        <v>0</v>
      </c>
      <c r="AE28" s="6">
        <v>0</v>
      </c>
      <c r="AF28" s="6">
        <v>1</v>
      </c>
      <c r="AG28" s="6">
        <v>1</v>
      </c>
      <c r="AH28" s="6">
        <v>0</v>
      </c>
      <c r="AI28" s="6">
        <v>0</v>
      </c>
      <c r="AJ28" s="6">
        <v>0</v>
      </c>
      <c r="AK28" s="6">
        <v>0</v>
      </c>
      <c r="AL28" s="6">
        <f t="shared" si="7"/>
        <v>2</v>
      </c>
      <c r="AM28" s="6">
        <f t="shared" si="8"/>
        <v>2</v>
      </c>
      <c r="AN28" s="6">
        <f t="shared" si="9"/>
        <v>4</v>
      </c>
      <c r="AO28" s="70">
        <v>1</v>
      </c>
      <c r="AP28" s="6">
        <v>0</v>
      </c>
      <c r="AQ28">
        <v>0</v>
      </c>
      <c r="AR28">
        <v>2</v>
      </c>
      <c r="AS28">
        <v>2</v>
      </c>
      <c r="AT28">
        <v>2</v>
      </c>
      <c r="AU28">
        <v>0</v>
      </c>
      <c r="AV28">
        <v>0</v>
      </c>
      <c r="AW28">
        <v>0</v>
      </c>
      <c r="AX28">
        <v>0</v>
      </c>
      <c r="AY28" s="6">
        <f t="shared" si="47"/>
        <v>3</v>
      </c>
      <c r="AZ28" s="6">
        <f t="shared" si="48"/>
        <v>4</v>
      </c>
      <c r="BA28" s="83">
        <f t="shared" si="49"/>
        <v>7</v>
      </c>
      <c r="BB28" t="s">
        <v>30</v>
      </c>
      <c r="BC28">
        <v>23</v>
      </c>
      <c r="BD28">
        <v>19</v>
      </c>
      <c r="BE28">
        <v>8</v>
      </c>
      <c r="BF28">
        <v>96</v>
      </c>
      <c r="BG28">
        <v>16</v>
      </c>
      <c r="BH28">
        <v>112</v>
      </c>
      <c r="BI28">
        <v>0</v>
      </c>
      <c r="BJ28">
        <v>1</v>
      </c>
      <c r="BK28">
        <v>0</v>
      </c>
      <c r="BL28">
        <v>8</v>
      </c>
      <c r="BM28" s="6">
        <f t="shared" si="61"/>
        <v>127</v>
      </c>
      <c r="BN28" s="6">
        <f t="shared" si="62"/>
        <v>147</v>
      </c>
      <c r="BO28" s="83">
        <f t="shared" si="63"/>
        <v>274</v>
      </c>
      <c r="BP28" t="s">
        <v>127</v>
      </c>
      <c r="BQ28" s="111">
        <v>22</v>
      </c>
      <c r="BR28" s="111">
        <v>39</v>
      </c>
      <c r="BS28" s="111">
        <v>16</v>
      </c>
      <c r="BT28" s="111">
        <v>109</v>
      </c>
      <c r="BU28" s="111">
        <v>8</v>
      </c>
      <c r="BV28" s="111">
        <v>119</v>
      </c>
      <c r="BW28" s="111">
        <v>3</v>
      </c>
      <c r="BX28" s="111">
        <v>0</v>
      </c>
      <c r="BY28" s="111">
        <v>10</v>
      </c>
      <c r="BZ28" s="111">
        <v>0</v>
      </c>
      <c r="CA28" s="6">
        <f t="shared" si="16"/>
        <v>147</v>
      </c>
      <c r="CB28" s="6">
        <f t="shared" si="17"/>
        <v>166</v>
      </c>
      <c r="CC28" s="83">
        <f t="shared" si="18"/>
        <v>313</v>
      </c>
      <c r="CD28" s="118" t="s">
        <v>127</v>
      </c>
      <c r="CE28" s="118">
        <v>32</v>
      </c>
      <c r="CF28" s="118">
        <v>54</v>
      </c>
      <c r="CG28" s="118">
        <v>18</v>
      </c>
      <c r="CH28" s="118">
        <v>114</v>
      </c>
      <c r="CI28" s="118">
        <v>13</v>
      </c>
      <c r="CJ28" s="118">
        <v>184</v>
      </c>
      <c r="CK28" s="118">
        <v>0</v>
      </c>
      <c r="CL28" s="118">
        <v>1</v>
      </c>
      <c r="CM28" s="118">
        <v>0</v>
      </c>
      <c r="CN28" s="118">
        <v>2</v>
      </c>
      <c r="CO28" s="6">
        <f t="shared" si="19"/>
        <v>164</v>
      </c>
      <c r="CP28" s="6">
        <f t="shared" si="20"/>
        <v>251</v>
      </c>
      <c r="CQ28" s="83">
        <f t="shared" si="0"/>
        <v>415</v>
      </c>
      <c r="CR28" s="118" t="s">
        <v>127</v>
      </c>
      <c r="CS28" s="118">
        <v>2</v>
      </c>
      <c r="CT28" s="118">
        <v>9</v>
      </c>
      <c r="CU28" s="118">
        <v>1</v>
      </c>
      <c r="CV28" s="118">
        <v>25</v>
      </c>
      <c r="CW28" s="118">
        <v>5</v>
      </c>
      <c r="CX28" s="118">
        <v>20</v>
      </c>
      <c r="CY28" s="118">
        <v>0</v>
      </c>
      <c r="CZ28" s="118">
        <v>3</v>
      </c>
      <c r="DA28" s="118">
        <v>0</v>
      </c>
      <c r="DB28" s="118">
        <v>1</v>
      </c>
      <c r="DC28" s="6">
        <f t="shared" si="57"/>
        <v>28</v>
      </c>
      <c r="DD28" s="6">
        <f t="shared" si="22"/>
        <v>34</v>
      </c>
      <c r="DE28" s="83">
        <f t="shared" si="33"/>
        <v>62</v>
      </c>
      <c r="DF28" t="s">
        <v>127</v>
      </c>
      <c r="DG28">
        <v>4</v>
      </c>
      <c r="DH28">
        <v>7</v>
      </c>
      <c r="DI28">
        <v>3</v>
      </c>
      <c r="DJ28">
        <v>21</v>
      </c>
      <c r="DK28">
        <v>3</v>
      </c>
      <c r="DL28">
        <v>27</v>
      </c>
      <c r="DM28">
        <v>0</v>
      </c>
      <c r="DN28">
        <v>3</v>
      </c>
      <c r="DO28">
        <v>0</v>
      </c>
      <c r="DP28">
        <v>1</v>
      </c>
      <c r="DQ28">
        <f t="shared" si="23"/>
        <v>28</v>
      </c>
      <c r="DR28">
        <f t="shared" si="24"/>
        <v>37</v>
      </c>
      <c r="DS28">
        <f t="shared" si="34"/>
        <v>65</v>
      </c>
      <c r="DT28" s="118" t="s">
        <v>127</v>
      </c>
      <c r="DU28" s="118">
        <v>6</v>
      </c>
      <c r="DV28" s="118">
        <v>8</v>
      </c>
      <c r="DW28" s="118">
        <v>1</v>
      </c>
      <c r="DX28" s="118">
        <v>14</v>
      </c>
      <c r="DY28" s="118">
        <v>0</v>
      </c>
      <c r="DZ28" s="118">
        <v>19</v>
      </c>
      <c r="EA28" s="118">
        <v>0</v>
      </c>
      <c r="EB28" s="118">
        <v>4</v>
      </c>
      <c r="EC28" s="118">
        <v>0</v>
      </c>
      <c r="ED28" s="118">
        <v>1</v>
      </c>
      <c r="EE28" s="118">
        <f t="shared" si="25"/>
        <v>21</v>
      </c>
      <c r="EF28" s="118">
        <f t="shared" si="26"/>
        <v>27</v>
      </c>
      <c r="EG28" s="118">
        <f t="shared" si="35"/>
        <v>48</v>
      </c>
      <c r="EH28" s="118" t="s">
        <v>127</v>
      </c>
      <c r="EI28" s="118">
        <v>3</v>
      </c>
      <c r="EJ28" s="118">
        <v>6</v>
      </c>
      <c r="EK28" s="118">
        <v>3</v>
      </c>
      <c r="EL28" s="118">
        <v>11</v>
      </c>
      <c r="EM28" s="118">
        <v>1</v>
      </c>
      <c r="EN28" s="118">
        <v>16</v>
      </c>
      <c r="EO28" s="118">
        <v>0</v>
      </c>
      <c r="EP28" s="118">
        <v>0</v>
      </c>
      <c r="EQ28" s="118">
        <v>0</v>
      </c>
      <c r="ER28" s="118">
        <v>2</v>
      </c>
      <c r="ES28">
        <f t="shared" si="27"/>
        <v>17</v>
      </c>
      <c r="ET28">
        <f t="shared" si="28"/>
        <v>23</v>
      </c>
      <c r="EU28">
        <f t="shared" si="58"/>
        <v>40</v>
      </c>
      <c r="EV28" s="118" t="s">
        <v>126</v>
      </c>
      <c r="EW28" s="118">
        <v>3</v>
      </c>
      <c r="EX28" s="118">
        <v>2</v>
      </c>
      <c r="EY28" s="118">
        <v>3</v>
      </c>
      <c r="EZ28" s="118">
        <v>12</v>
      </c>
      <c r="FA28" s="118">
        <v>1</v>
      </c>
      <c r="FB28" s="118">
        <v>8</v>
      </c>
      <c r="FC28" s="118">
        <v>0</v>
      </c>
      <c r="FD28" s="118">
        <v>0</v>
      </c>
      <c r="FE28" s="118">
        <v>0</v>
      </c>
      <c r="FF28" s="118">
        <v>2</v>
      </c>
      <c r="FG28" s="118">
        <f t="shared" si="29"/>
        <v>18</v>
      </c>
      <c r="FH28" s="118">
        <f t="shared" si="30"/>
        <v>11</v>
      </c>
      <c r="FI28" s="118">
        <f t="shared" si="64"/>
        <v>29</v>
      </c>
      <c r="FJ28" s="118" t="s">
        <v>126</v>
      </c>
      <c r="FK28" s="118">
        <v>2</v>
      </c>
      <c r="FL28" s="118">
        <v>2</v>
      </c>
      <c r="FM28" s="118">
        <v>1</v>
      </c>
      <c r="FN28" s="118">
        <v>9</v>
      </c>
      <c r="FO28" s="118">
        <v>3</v>
      </c>
      <c r="FP28" s="118">
        <v>4</v>
      </c>
      <c r="FQ28" s="118">
        <v>0</v>
      </c>
      <c r="FR28" s="118">
        <v>1</v>
      </c>
      <c r="FS28" s="118">
        <v>0</v>
      </c>
      <c r="FT28" s="118">
        <v>1</v>
      </c>
      <c r="FU28" s="118">
        <f t="shared" si="31"/>
        <v>12</v>
      </c>
      <c r="FV28" s="118">
        <f t="shared" si="32"/>
        <v>9</v>
      </c>
      <c r="FW28">
        <f t="shared" si="65"/>
        <v>21</v>
      </c>
    </row>
    <row r="29" spans="1:179" x14ac:dyDescent="0.25">
      <c r="A29" t="s">
        <v>65</v>
      </c>
      <c r="L29">
        <f t="shared" si="1"/>
        <v>0</v>
      </c>
      <c r="M29">
        <f t="shared" si="2"/>
        <v>0</v>
      </c>
      <c r="N29">
        <f t="shared" si="3"/>
        <v>0</v>
      </c>
      <c r="Y29">
        <f t="shared" si="4"/>
        <v>0</v>
      </c>
      <c r="Z29">
        <f t="shared" si="5"/>
        <v>0</v>
      </c>
      <c r="AA29">
        <f t="shared" si="6"/>
        <v>0</v>
      </c>
      <c r="AB29" s="70">
        <v>0</v>
      </c>
      <c r="AC29" s="6">
        <v>0</v>
      </c>
      <c r="AD29" s="6">
        <v>1</v>
      </c>
      <c r="AE29" s="6">
        <v>3</v>
      </c>
      <c r="AF29" s="6">
        <v>0</v>
      </c>
      <c r="AG29" s="6">
        <v>0</v>
      </c>
      <c r="AH29" s="6">
        <v>0</v>
      </c>
      <c r="AI29" s="6">
        <v>0</v>
      </c>
      <c r="AJ29" s="6">
        <v>0</v>
      </c>
      <c r="AK29" s="6">
        <v>0</v>
      </c>
      <c r="AL29" s="6">
        <f t="shared" si="7"/>
        <v>4</v>
      </c>
      <c r="AM29" s="6">
        <f t="shared" si="8"/>
        <v>0</v>
      </c>
      <c r="AN29" s="6">
        <f t="shared" si="9"/>
        <v>4</v>
      </c>
      <c r="AO29" s="70">
        <v>3</v>
      </c>
      <c r="AP29" s="6">
        <v>2</v>
      </c>
      <c r="AQ29">
        <v>3</v>
      </c>
      <c r="AR29">
        <v>9</v>
      </c>
      <c r="AS29">
        <v>2</v>
      </c>
      <c r="AT29">
        <v>6</v>
      </c>
      <c r="AU29">
        <v>0</v>
      </c>
      <c r="AV29">
        <v>0</v>
      </c>
      <c r="AW29">
        <v>0</v>
      </c>
      <c r="AX29">
        <v>1</v>
      </c>
      <c r="AY29" s="6">
        <f t="shared" si="47"/>
        <v>15</v>
      </c>
      <c r="AZ29" s="6">
        <f t="shared" si="48"/>
        <v>10</v>
      </c>
      <c r="BA29" s="83">
        <f t="shared" si="49"/>
        <v>25</v>
      </c>
      <c r="BB29" t="s">
        <v>31</v>
      </c>
      <c r="BC29">
        <v>0</v>
      </c>
      <c r="BD29">
        <v>1</v>
      </c>
      <c r="BE29">
        <v>0</v>
      </c>
      <c r="BF29">
        <v>3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2</v>
      </c>
      <c r="BM29" s="6">
        <f t="shared" si="61"/>
        <v>3</v>
      </c>
      <c r="BN29" s="6">
        <f t="shared" si="62"/>
        <v>1</v>
      </c>
      <c r="BO29" s="83">
        <f t="shared" si="63"/>
        <v>4</v>
      </c>
      <c r="BP29" t="s">
        <v>128</v>
      </c>
      <c r="BQ29" s="111">
        <v>1</v>
      </c>
      <c r="BR29" s="111">
        <v>0</v>
      </c>
      <c r="BS29" s="111">
        <v>3</v>
      </c>
      <c r="BT29" s="111">
        <v>4</v>
      </c>
      <c r="BU29" s="111">
        <v>2</v>
      </c>
      <c r="BV29" s="111">
        <v>3</v>
      </c>
      <c r="BW29" s="111">
        <v>0</v>
      </c>
      <c r="BX29" s="111">
        <v>0</v>
      </c>
      <c r="BY29" s="111">
        <v>0</v>
      </c>
      <c r="BZ29" s="111">
        <v>0</v>
      </c>
      <c r="CA29" s="6">
        <f t="shared" si="16"/>
        <v>8</v>
      </c>
      <c r="CB29" s="6">
        <f t="shared" si="17"/>
        <v>5</v>
      </c>
      <c r="CC29" s="83">
        <f t="shared" si="18"/>
        <v>13</v>
      </c>
      <c r="CD29" s="118" t="s">
        <v>128</v>
      </c>
      <c r="CE29" s="118">
        <v>3</v>
      </c>
      <c r="CF29" s="118">
        <v>0</v>
      </c>
      <c r="CG29" s="118">
        <v>0</v>
      </c>
      <c r="CH29" s="118">
        <v>1</v>
      </c>
      <c r="CI29" s="118">
        <v>0</v>
      </c>
      <c r="CJ29" s="118">
        <v>1</v>
      </c>
      <c r="CK29" s="118">
        <v>0</v>
      </c>
      <c r="CL29" s="118">
        <v>0</v>
      </c>
      <c r="CM29" s="118">
        <v>0</v>
      </c>
      <c r="CN29" s="118">
        <v>0</v>
      </c>
      <c r="CO29" s="6">
        <f t="shared" si="19"/>
        <v>4</v>
      </c>
      <c r="CP29" s="6">
        <f t="shared" si="20"/>
        <v>1</v>
      </c>
      <c r="CQ29" s="83">
        <f t="shared" si="0"/>
        <v>5</v>
      </c>
      <c r="CR29" s="118" t="s">
        <v>185</v>
      </c>
      <c r="CS29" s="118">
        <v>15</v>
      </c>
      <c r="CT29" s="118">
        <v>34</v>
      </c>
      <c r="CU29" s="118">
        <v>11</v>
      </c>
      <c r="CV29" s="118">
        <v>61</v>
      </c>
      <c r="CW29" s="118">
        <v>12</v>
      </c>
      <c r="CX29" s="118">
        <v>113</v>
      </c>
      <c r="CY29" s="118">
        <v>0</v>
      </c>
      <c r="CZ29" s="118">
        <v>0</v>
      </c>
      <c r="DA29" s="118">
        <v>0</v>
      </c>
      <c r="DB29" s="118">
        <v>6</v>
      </c>
      <c r="DC29" s="6">
        <f t="shared" ref="DC29:DC30" si="66">CS29+CU29+CV29</f>
        <v>87</v>
      </c>
      <c r="DD29" s="6">
        <f t="shared" ref="DD29:DD30" si="67">CT29+CW29+CX29</f>
        <v>159</v>
      </c>
      <c r="DE29" s="83">
        <f t="shared" ref="DE29:DE30" si="68">SUM(CS29:CX29)</f>
        <v>246</v>
      </c>
      <c r="DF29" s="118" t="s">
        <v>185</v>
      </c>
      <c r="DG29" s="118">
        <v>24</v>
      </c>
      <c r="DH29" s="118">
        <v>30</v>
      </c>
      <c r="DI29" s="118">
        <v>17</v>
      </c>
      <c r="DJ29" s="118">
        <v>81</v>
      </c>
      <c r="DK29" s="118">
        <v>16</v>
      </c>
      <c r="DL29" s="118">
        <v>91</v>
      </c>
      <c r="DM29" s="118">
        <v>0</v>
      </c>
      <c r="DN29" s="118">
        <v>0</v>
      </c>
      <c r="DO29" s="118">
        <v>0</v>
      </c>
      <c r="DP29" s="118">
        <v>2</v>
      </c>
      <c r="DQ29" s="118">
        <f t="shared" ref="DQ29:DQ30" si="69">DG29+DI29+DJ29</f>
        <v>122</v>
      </c>
      <c r="DR29" s="118">
        <f t="shared" ref="DR29:DR30" si="70">DH29+DK29+DL29</f>
        <v>137</v>
      </c>
      <c r="DS29" s="118">
        <f t="shared" ref="DS29:DS30" si="71">SUM(DG29:DL29)</f>
        <v>259</v>
      </c>
      <c r="DT29" s="118" t="s">
        <v>185</v>
      </c>
      <c r="DU29" s="118">
        <v>17</v>
      </c>
      <c r="DV29" s="118">
        <v>33</v>
      </c>
      <c r="DW29" s="118">
        <v>15</v>
      </c>
      <c r="DX29" s="118">
        <v>96</v>
      </c>
      <c r="DY29" s="118">
        <v>20</v>
      </c>
      <c r="DZ29" s="118">
        <v>98</v>
      </c>
      <c r="EA29" s="118">
        <v>0</v>
      </c>
      <c r="EB29" s="118">
        <v>0</v>
      </c>
      <c r="EC29" s="118">
        <v>0</v>
      </c>
      <c r="ED29" s="118">
        <v>2</v>
      </c>
      <c r="EE29" s="118">
        <f t="shared" ref="EE29:EE30" si="72">DU29+DW29+DX29</f>
        <v>128</v>
      </c>
      <c r="EF29" s="118">
        <f t="shared" ref="EF29:EF30" si="73">DV29+DY29+DZ29</f>
        <v>151</v>
      </c>
      <c r="EG29" s="118">
        <f t="shared" ref="EG29:EG30" si="74">SUM(DU29:DZ29)</f>
        <v>279</v>
      </c>
      <c r="EH29" s="118" t="s">
        <v>185</v>
      </c>
      <c r="EI29" s="118">
        <v>18</v>
      </c>
      <c r="EJ29" s="118">
        <v>25</v>
      </c>
      <c r="EK29" s="118">
        <v>16</v>
      </c>
      <c r="EL29" s="118">
        <v>84</v>
      </c>
      <c r="EM29" s="118">
        <v>7</v>
      </c>
      <c r="EN29" s="118">
        <v>89</v>
      </c>
      <c r="EO29" s="118">
        <v>0</v>
      </c>
      <c r="EP29" s="118">
        <v>2</v>
      </c>
      <c r="EQ29" s="118">
        <v>0</v>
      </c>
      <c r="ER29" s="118">
        <v>3</v>
      </c>
      <c r="ES29" s="118">
        <f t="shared" ref="ES29:ES30" si="75">EI29+EK29+EL29</f>
        <v>118</v>
      </c>
      <c r="ET29" s="118">
        <f t="shared" ref="ET29:ET30" si="76">EJ29+EM29+EN29</f>
        <v>121</v>
      </c>
      <c r="EU29" s="118">
        <f t="shared" ref="EU29:EU30" si="77">SUM(EI29:EN29)</f>
        <v>239</v>
      </c>
      <c r="EV29" s="118" t="s">
        <v>127</v>
      </c>
      <c r="EW29" s="118">
        <v>1</v>
      </c>
      <c r="EX29" s="118">
        <v>8</v>
      </c>
      <c r="EY29" s="118">
        <v>1</v>
      </c>
      <c r="EZ29" s="118">
        <v>14</v>
      </c>
      <c r="FA29" s="118">
        <v>1</v>
      </c>
      <c r="FB29" s="118">
        <v>12</v>
      </c>
      <c r="FC29" s="118">
        <v>0</v>
      </c>
      <c r="FD29" s="118">
        <v>2</v>
      </c>
      <c r="FE29" s="118">
        <v>1</v>
      </c>
      <c r="FF29" s="118">
        <v>1</v>
      </c>
      <c r="FG29" s="118">
        <f t="shared" si="29"/>
        <v>16</v>
      </c>
      <c r="FH29" s="118">
        <f t="shared" si="30"/>
        <v>21</v>
      </c>
      <c r="FI29" s="118">
        <f t="shared" si="64"/>
        <v>37</v>
      </c>
      <c r="FJ29" s="118" t="s">
        <v>127</v>
      </c>
      <c r="FK29" s="118">
        <v>7</v>
      </c>
      <c r="FL29" s="118">
        <v>2</v>
      </c>
      <c r="FM29" s="118">
        <v>1</v>
      </c>
      <c r="FN29" s="118">
        <v>11</v>
      </c>
      <c r="FO29" s="118">
        <v>1</v>
      </c>
      <c r="FP29" s="118">
        <v>13</v>
      </c>
      <c r="FQ29" s="118">
        <v>0</v>
      </c>
      <c r="FR29" s="118">
        <v>0</v>
      </c>
      <c r="FS29" s="118">
        <v>0</v>
      </c>
      <c r="FT29" s="118">
        <v>0</v>
      </c>
      <c r="FU29" s="118">
        <f t="shared" si="31"/>
        <v>19</v>
      </c>
      <c r="FV29" s="118">
        <f t="shared" si="32"/>
        <v>16</v>
      </c>
      <c r="FW29">
        <f t="shared" si="65"/>
        <v>35</v>
      </c>
    </row>
    <row r="30" spans="1:179" x14ac:dyDescent="0.25">
      <c r="A30" t="s">
        <v>73</v>
      </c>
      <c r="B30">
        <f t="shared" ref="B30:K30" si="78">SUM(B5:B29)</f>
        <v>423</v>
      </c>
      <c r="C30">
        <f t="shared" si="78"/>
        <v>264</v>
      </c>
      <c r="D30">
        <f t="shared" si="78"/>
        <v>359</v>
      </c>
      <c r="E30">
        <f t="shared" si="78"/>
        <v>1316</v>
      </c>
      <c r="F30">
        <f t="shared" si="78"/>
        <v>106</v>
      </c>
      <c r="G30">
        <f t="shared" si="78"/>
        <v>776</v>
      </c>
      <c r="H30">
        <f t="shared" si="78"/>
        <v>2</v>
      </c>
      <c r="I30">
        <f t="shared" si="78"/>
        <v>33</v>
      </c>
      <c r="J30">
        <f t="shared" si="78"/>
        <v>1</v>
      </c>
      <c r="K30">
        <f t="shared" si="78"/>
        <v>47</v>
      </c>
      <c r="L30">
        <f t="shared" si="1"/>
        <v>2098</v>
      </c>
      <c r="M30">
        <f t="shared" si="2"/>
        <v>1146</v>
      </c>
      <c r="N30">
        <f t="shared" si="3"/>
        <v>3244</v>
      </c>
      <c r="O30" s="70">
        <f t="shared" ref="O30:X30" si="79">SUM(O5:O29)</f>
        <v>489</v>
      </c>
      <c r="P30">
        <f t="shared" si="79"/>
        <v>250</v>
      </c>
      <c r="Q30">
        <f t="shared" si="79"/>
        <v>380</v>
      </c>
      <c r="R30">
        <f t="shared" si="79"/>
        <v>1390</v>
      </c>
      <c r="S30">
        <f t="shared" si="79"/>
        <v>137</v>
      </c>
      <c r="T30">
        <f t="shared" si="79"/>
        <v>762</v>
      </c>
      <c r="U30">
        <f t="shared" si="79"/>
        <v>1</v>
      </c>
      <c r="V30">
        <f t="shared" si="79"/>
        <v>38</v>
      </c>
      <c r="W30">
        <f t="shared" si="79"/>
        <v>2</v>
      </c>
      <c r="X30">
        <f t="shared" si="79"/>
        <v>43</v>
      </c>
      <c r="Y30">
        <f t="shared" si="4"/>
        <v>2259</v>
      </c>
      <c r="Z30">
        <f>P30+S30+T30</f>
        <v>1149</v>
      </c>
      <c r="AA30">
        <f t="shared" si="6"/>
        <v>3408</v>
      </c>
      <c r="AB30" s="70">
        <f t="shared" ref="AB30:AK30" si="80">SUM(AB5:AB29)</f>
        <v>417</v>
      </c>
      <c r="AC30" s="6">
        <f t="shared" si="80"/>
        <v>256</v>
      </c>
      <c r="AD30" s="6">
        <f t="shared" si="80"/>
        <v>395</v>
      </c>
      <c r="AE30" s="6">
        <f t="shared" si="80"/>
        <v>1548</v>
      </c>
      <c r="AF30" s="6">
        <f t="shared" si="80"/>
        <v>156</v>
      </c>
      <c r="AG30" s="6">
        <f t="shared" si="80"/>
        <v>798</v>
      </c>
      <c r="AH30" s="6">
        <f t="shared" si="80"/>
        <v>0</v>
      </c>
      <c r="AI30" s="6">
        <f t="shared" si="80"/>
        <v>39</v>
      </c>
      <c r="AJ30" s="6">
        <f t="shared" si="80"/>
        <v>2</v>
      </c>
      <c r="AK30" s="6">
        <f t="shared" si="80"/>
        <v>49</v>
      </c>
      <c r="AL30" s="6">
        <f>AB30+AD30+AE30</f>
        <v>2360</v>
      </c>
      <c r="AM30" s="6">
        <f t="shared" si="8"/>
        <v>1210</v>
      </c>
      <c r="AN30" s="6">
        <f t="shared" si="9"/>
        <v>3570</v>
      </c>
      <c r="AO30" s="70">
        <f t="shared" ref="AO30:AX30" si="81">SUM(AO5:AO29)</f>
        <v>533</v>
      </c>
      <c r="AP30" s="6">
        <f t="shared" si="81"/>
        <v>288</v>
      </c>
      <c r="AQ30">
        <f t="shared" si="81"/>
        <v>444</v>
      </c>
      <c r="AR30">
        <f t="shared" si="81"/>
        <v>1617</v>
      </c>
      <c r="AS30">
        <f t="shared" si="81"/>
        <v>164</v>
      </c>
      <c r="AT30">
        <f t="shared" si="81"/>
        <v>836</v>
      </c>
      <c r="AU30">
        <f t="shared" si="81"/>
        <v>1</v>
      </c>
      <c r="AV30">
        <f t="shared" si="81"/>
        <v>22</v>
      </c>
      <c r="AW30">
        <f t="shared" si="81"/>
        <v>1</v>
      </c>
      <c r="AX30">
        <f t="shared" si="81"/>
        <v>33</v>
      </c>
      <c r="AY30" s="6">
        <f>AO30+AQ30+AR30</f>
        <v>2594</v>
      </c>
      <c r="AZ30" s="6">
        <f t="shared" si="48"/>
        <v>1288</v>
      </c>
      <c r="BA30" s="83">
        <f t="shared" si="49"/>
        <v>3882</v>
      </c>
      <c r="BB30" t="s">
        <v>65</v>
      </c>
      <c r="BC30">
        <v>5</v>
      </c>
      <c r="BD30">
        <v>5</v>
      </c>
      <c r="BE30">
        <v>5</v>
      </c>
      <c r="BF30">
        <v>14</v>
      </c>
      <c r="BG30">
        <v>2</v>
      </c>
      <c r="BH30">
        <v>11</v>
      </c>
      <c r="BI30">
        <v>0</v>
      </c>
      <c r="BJ30">
        <v>0</v>
      </c>
      <c r="BK30">
        <v>0</v>
      </c>
      <c r="BL30">
        <v>0</v>
      </c>
      <c r="BM30" s="6">
        <f t="shared" si="61"/>
        <v>24</v>
      </c>
      <c r="BN30" s="6">
        <f t="shared" si="62"/>
        <v>18</v>
      </c>
      <c r="BO30" s="83">
        <f t="shared" si="63"/>
        <v>42</v>
      </c>
      <c r="BP30" t="s">
        <v>129</v>
      </c>
      <c r="BQ30" s="111">
        <v>2</v>
      </c>
      <c r="BR30" s="111">
        <v>2</v>
      </c>
      <c r="BS30" s="111">
        <v>6</v>
      </c>
      <c r="BT30" s="111">
        <v>9</v>
      </c>
      <c r="BU30" s="111">
        <v>1</v>
      </c>
      <c r="BV30" s="111">
        <v>9</v>
      </c>
      <c r="BW30" s="111">
        <v>1</v>
      </c>
      <c r="BX30" s="111">
        <v>0</v>
      </c>
      <c r="BY30" s="111">
        <v>0</v>
      </c>
      <c r="BZ30" s="111">
        <v>0</v>
      </c>
      <c r="CA30" s="6">
        <f t="shared" si="16"/>
        <v>17</v>
      </c>
      <c r="CB30" s="6">
        <f t="shared" si="17"/>
        <v>12</v>
      </c>
      <c r="CC30" s="83">
        <f t="shared" si="18"/>
        <v>29</v>
      </c>
      <c r="CD30" s="118" t="s">
        <v>129</v>
      </c>
      <c r="CE30" s="118">
        <v>3</v>
      </c>
      <c r="CF30" s="118">
        <v>2</v>
      </c>
      <c r="CG30" s="118">
        <v>1</v>
      </c>
      <c r="CH30" s="118">
        <v>13</v>
      </c>
      <c r="CI30" s="118">
        <v>1</v>
      </c>
      <c r="CJ30" s="118">
        <v>5</v>
      </c>
      <c r="CK30" s="118">
        <v>0</v>
      </c>
      <c r="CL30" s="118">
        <v>0</v>
      </c>
      <c r="CM30" s="118">
        <v>0</v>
      </c>
      <c r="CN30" s="118">
        <v>0</v>
      </c>
      <c r="CO30" s="6">
        <f t="shared" si="19"/>
        <v>17</v>
      </c>
      <c r="CP30" s="6">
        <f t="shared" si="20"/>
        <v>8</v>
      </c>
      <c r="CQ30" s="83">
        <f t="shared" si="0"/>
        <v>25</v>
      </c>
      <c r="CR30" s="118" t="s">
        <v>186</v>
      </c>
      <c r="CS30" s="118">
        <v>20</v>
      </c>
      <c r="CT30" s="118">
        <v>17</v>
      </c>
      <c r="CU30" s="118">
        <v>19</v>
      </c>
      <c r="CV30" s="118">
        <v>83</v>
      </c>
      <c r="CW30" s="118">
        <v>3</v>
      </c>
      <c r="CX30" s="118">
        <v>75</v>
      </c>
      <c r="CY30" s="118">
        <v>0</v>
      </c>
      <c r="CZ30" s="118">
        <v>0</v>
      </c>
      <c r="DA30" s="118">
        <v>0</v>
      </c>
      <c r="DB30" s="118">
        <v>2</v>
      </c>
      <c r="DC30" s="6">
        <f t="shared" si="66"/>
        <v>122</v>
      </c>
      <c r="DD30" s="6">
        <f t="shared" si="67"/>
        <v>95</v>
      </c>
      <c r="DE30" s="83">
        <f t="shared" si="68"/>
        <v>217</v>
      </c>
      <c r="DF30" s="118" t="s">
        <v>186</v>
      </c>
      <c r="DG30" s="118">
        <v>47</v>
      </c>
      <c r="DH30" s="118">
        <v>29</v>
      </c>
      <c r="DI30" s="118">
        <v>17</v>
      </c>
      <c r="DJ30" s="118">
        <v>104</v>
      </c>
      <c r="DK30" s="118">
        <v>5</v>
      </c>
      <c r="DL30" s="118">
        <v>78</v>
      </c>
      <c r="DM30" s="118">
        <v>0</v>
      </c>
      <c r="DN30" s="118">
        <v>3</v>
      </c>
      <c r="DO30" s="118">
        <v>0</v>
      </c>
      <c r="DP30" s="118">
        <v>5</v>
      </c>
      <c r="DQ30" s="118">
        <f t="shared" si="69"/>
        <v>168</v>
      </c>
      <c r="DR30" s="118">
        <f t="shared" si="70"/>
        <v>112</v>
      </c>
      <c r="DS30" s="118">
        <f t="shared" si="71"/>
        <v>280</v>
      </c>
      <c r="DT30" s="118" t="s">
        <v>186</v>
      </c>
      <c r="DU30" s="118">
        <v>30</v>
      </c>
      <c r="DV30" s="118">
        <v>19</v>
      </c>
      <c r="DW30" s="118">
        <v>12</v>
      </c>
      <c r="DX30" s="118">
        <v>126</v>
      </c>
      <c r="DY30" s="118">
        <v>2</v>
      </c>
      <c r="DZ30" s="118">
        <v>65</v>
      </c>
      <c r="EA30" s="118">
        <v>0</v>
      </c>
      <c r="EB30" s="118">
        <v>4</v>
      </c>
      <c r="EC30" s="118">
        <v>0</v>
      </c>
      <c r="ED30" s="118">
        <v>2</v>
      </c>
      <c r="EE30" s="118">
        <f t="shared" si="72"/>
        <v>168</v>
      </c>
      <c r="EF30" s="118">
        <f t="shared" si="73"/>
        <v>86</v>
      </c>
      <c r="EG30" s="118">
        <f t="shared" si="74"/>
        <v>254</v>
      </c>
      <c r="EH30" s="118" t="s">
        <v>186</v>
      </c>
      <c r="EI30" s="118">
        <v>41</v>
      </c>
      <c r="EJ30" s="118">
        <v>23</v>
      </c>
      <c r="EK30" s="118">
        <v>20</v>
      </c>
      <c r="EL30" s="118">
        <v>135</v>
      </c>
      <c r="EM30" s="118">
        <v>8</v>
      </c>
      <c r="EN30" s="118">
        <v>65</v>
      </c>
      <c r="EO30" s="118">
        <v>0</v>
      </c>
      <c r="EP30" s="118">
        <v>5</v>
      </c>
      <c r="EQ30" s="118">
        <v>0</v>
      </c>
      <c r="ER30" s="118">
        <v>0</v>
      </c>
      <c r="ES30" s="118">
        <f t="shared" si="75"/>
        <v>196</v>
      </c>
      <c r="ET30" s="118">
        <f t="shared" si="76"/>
        <v>96</v>
      </c>
      <c r="EU30" s="118">
        <f t="shared" si="77"/>
        <v>292</v>
      </c>
      <c r="EV30" s="118" t="s">
        <v>185</v>
      </c>
      <c r="EW30" s="118">
        <v>12</v>
      </c>
      <c r="EX30" s="118">
        <v>16</v>
      </c>
      <c r="EY30" s="118">
        <v>12</v>
      </c>
      <c r="EZ30" s="118">
        <v>66</v>
      </c>
      <c r="FA30" s="118">
        <v>5</v>
      </c>
      <c r="FB30" s="118">
        <v>96</v>
      </c>
      <c r="FC30" s="118">
        <v>0</v>
      </c>
      <c r="FD30" s="118">
        <v>5</v>
      </c>
      <c r="FE30" s="118">
        <v>0</v>
      </c>
      <c r="FF30" s="118">
        <v>2</v>
      </c>
      <c r="FG30" s="118">
        <f t="shared" ref="FG30" si="82">EW30+EY30+EZ30</f>
        <v>90</v>
      </c>
      <c r="FH30" s="118">
        <f t="shared" ref="FH30:FH31" si="83">EX30+FA30+FB30</f>
        <v>117</v>
      </c>
      <c r="FI30" s="118">
        <f t="shared" ref="FI30:FI31" si="84">SUM(EW30:FB30)</f>
        <v>207</v>
      </c>
      <c r="FJ30" s="118" t="s">
        <v>185</v>
      </c>
      <c r="FK30" s="118">
        <v>15</v>
      </c>
      <c r="FL30" s="118">
        <v>17</v>
      </c>
      <c r="FM30" s="118">
        <v>10</v>
      </c>
      <c r="FN30" s="118">
        <v>50</v>
      </c>
      <c r="FO30" s="118">
        <v>0</v>
      </c>
      <c r="FP30" s="118">
        <v>77</v>
      </c>
      <c r="FQ30" s="118">
        <v>0</v>
      </c>
      <c r="FR30" s="118">
        <v>1</v>
      </c>
      <c r="FS30" s="118">
        <v>0</v>
      </c>
      <c r="FT30" s="118">
        <v>3</v>
      </c>
      <c r="FU30" s="118">
        <f t="shared" si="31"/>
        <v>75</v>
      </c>
      <c r="FV30" s="118">
        <f t="shared" si="32"/>
        <v>94</v>
      </c>
      <c r="FW30">
        <f t="shared" si="65"/>
        <v>169</v>
      </c>
    </row>
    <row r="31" spans="1:179" x14ac:dyDescent="0.25">
      <c r="A31" t="s">
        <v>32</v>
      </c>
      <c r="B31">
        <v>91</v>
      </c>
      <c r="C31">
        <v>40</v>
      </c>
      <c r="D31">
        <v>98</v>
      </c>
      <c r="E31">
        <v>166</v>
      </c>
      <c r="F31">
        <v>45</v>
      </c>
      <c r="G31">
        <v>73</v>
      </c>
      <c r="H31">
        <v>0</v>
      </c>
      <c r="I31">
        <v>0</v>
      </c>
      <c r="J31">
        <v>0</v>
      </c>
      <c r="K31">
        <v>0</v>
      </c>
      <c r="L31">
        <f t="shared" si="1"/>
        <v>355</v>
      </c>
      <c r="M31">
        <f t="shared" si="2"/>
        <v>158</v>
      </c>
      <c r="N31">
        <f t="shared" si="3"/>
        <v>513</v>
      </c>
      <c r="O31" s="70">
        <v>95</v>
      </c>
      <c r="P31">
        <v>45</v>
      </c>
      <c r="Q31">
        <v>165</v>
      </c>
      <c r="R31">
        <v>93</v>
      </c>
      <c r="S31">
        <v>84</v>
      </c>
      <c r="T31">
        <v>60</v>
      </c>
      <c r="U31">
        <v>0</v>
      </c>
      <c r="V31">
        <v>0</v>
      </c>
      <c r="W31">
        <v>0</v>
      </c>
      <c r="X31">
        <v>0</v>
      </c>
      <c r="Y31">
        <f t="shared" si="4"/>
        <v>353</v>
      </c>
      <c r="Z31">
        <f t="shared" si="5"/>
        <v>189</v>
      </c>
      <c r="AA31">
        <f t="shared" si="6"/>
        <v>542</v>
      </c>
      <c r="AB31" s="70">
        <v>95</v>
      </c>
      <c r="AC31" s="6">
        <v>47</v>
      </c>
      <c r="AD31" s="6">
        <v>58</v>
      </c>
      <c r="AE31" s="6">
        <v>105</v>
      </c>
      <c r="AF31" s="6">
        <v>38</v>
      </c>
      <c r="AG31" s="6">
        <v>81</v>
      </c>
      <c r="AH31" s="6">
        <v>0</v>
      </c>
      <c r="AI31" s="6">
        <v>0</v>
      </c>
      <c r="AJ31" s="6">
        <v>0</v>
      </c>
      <c r="AK31" s="6">
        <v>0</v>
      </c>
      <c r="AL31" s="6">
        <f t="shared" si="7"/>
        <v>258</v>
      </c>
      <c r="AM31" s="6">
        <f t="shared" si="8"/>
        <v>166</v>
      </c>
      <c r="AN31" s="6">
        <f t="shared" si="9"/>
        <v>424</v>
      </c>
      <c r="AO31" s="70">
        <v>49</v>
      </c>
      <c r="AP31" s="6">
        <v>40</v>
      </c>
      <c r="AQ31">
        <v>80</v>
      </c>
      <c r="AR31">
        <v>61</v>
      </c>
      <c r="AS31">
        <v>87</v>
      </c>
      <c r="AT31">
        <v>29</v>
      </c>
      <c r="AU31">
        <v>0</v>
      </c>
      <c r="AV31">
        <v>0</v>
      </c>
      <c r="AW31">
        <v>0</v>
      </c>
      <c r="AX31">
        <v>0</v>
      </c>
      <c r="AY31" s="6">
        <f t="shared" ref="AY31:AY66" si="85">AO31+AQ31+AR31</f>
        <v>190</v>
      </c>
      <c r="AZ31" s="6">
        <f t="shared" si="48"/>
        <v>156</v>
      </c>
      <c r="BA31" s="83">
        <f t="shared" si="49"/>
        <v>346</v>
      </c>
      <c r="BB31" t="s">
        <v>73</v>
      </c>
      <c r="BC31">
        <f t="shared" ref="BC31:BN31" si="86">SUM(BC5:BC30)-BC22</f>
        <v>489</v>
      </c>
      <c r="BD31">
        <f t="shared" si="86"/>
        <v>258</v>
      </c>
      <c r="BE31">
        <f t="shared" si="86"/>
        <v>415</v>
      </c>
      <c r="BF31">
        <f t="shared" si="86"/>
        <v>1656</v>
      </c>
      <c r="BG31">
        <f t="shared" si="86"/>
        <v>173</v>
      </c>
      <c r="BH31">
        <f t="shared" si="86"/>
        <v>927</v>
      </c>
      <c r="BI31">
        <f t="shared" si="86"/>
        <v>0</v>
      </c>
      <c r="BJ31">
        <f t="shared" si="86"/>
        <v>27</v>
      </c>
      <c r="BK31">
        <f t="shared" si="86"/>
        <v>2</v>
      </c>
      <c r="BL31">
        <f t="shared" si="86"/>
        <v>54</v>
      </c>
      <c r="BM31">
        <f t="shared" si="86"/>
        <v>2560</v>
      </c>
      <c r="BN31">
        <f t="shared" si="86"/>
        <v>1358</v>
      </c>
      <c r="BO31">
        <f>SUM(BO5:BO30)-BO22</f>
        <v>3918</v>
      </c>
      <c r="BP31" t="s">
        <v>79</v>
      </c>
      <c r="BQ31">
        <f>SUM(BQ5:BQ30)-BQ22</f>
        <v>461</v>
      </c>
      <c r="BR31">
        <f t="shared" ref="BR31:BX31" si="87">SUM(BR5:BR30)-BR22</f>
        <v>301</v>
      </c>
      <c r="BS31">
        <f t="shared" si="87"/>
        <v>408</v>
      </c>
      <c r="BT31">
        <f t="shared" si="87"/>
        <v>1707</v>
      </c>
      <c r="BU31">
        <f t="shared" si="87"/>
        <v>161</v>
      </c>
      <c r="BV31">
        <f t="shared" si="87"/>
        <v>935</v>
      </c>
      <c r="BW31">
        <f t="shared" si="87"/>
        <v>26</v>
      </c>
      <c r="BX31">
        <f t="shared" si="87"/>
        <v>0</v>
      </c>
      <c r="BY31">
        <f>SUM(BY5:BY30)-BY22</f>
        <v>30</v>
      </c>
      <c r="BZ31">
        <f>SUM(BZ5:BZ30)-BZ22</f>
        <v>0</v>
      </c>
      <c r="CA31" s="6">
        <f t="shared" si="16"/>
        <v>2576</v>
      </c>
      <c r="CB31" s="6">
        <f t="shared" si="17"/>
        <v>1397</v>
      </c>
      <c r="CC31">
        <f>SUM(CC5:CC30)-CC22</f>
        <v>3973</v>
      </c>
      <c r="CD31" s="118" t="s">
        <v>79</v>
      </c>
      <c r="CE31" s="118">
        <f>SUM(CE5:CE30)-CE22</f>
        <v>484</v>
      </c>
      <c r="CF31" s="118">
        <f t="shared" ref="CF31:CN31" si="88">SUM(CF5:CF30)-CF22</f>
        <v>355</v>
      </c>
      <c r="CG31" s="118">
        <f t="shared" si="88"/>
        <v>491</v>
      </c>
      <c r="CH31" s="118">
        <f t="shared" si="88"/>
        <v>1705</v>
      </c>
      <c r="CI31" s="118">
        <f t="shared" si="88"/>
        <v>172</v>
      </c>
      <c r="CJ31" s="118">
        <f t="shared" si="88"/>
        <v>1010</v>
      </c>
      <c r="CK31" s="118">
        <f t="shared" si="88"/>
        <v>0</v>
      </c>
      <c r="CL31" s="118">
        <f t="shared" si="88"/>
        <v>25</v>
      </c>
      <c r="CM31" s="118">
        <f t="shared" si="88"/>
        <v>1</v>
      </c>
      <c r="CN31" s="118">
        <f t="shared" si="88"/>
        <v>18</v>
      </c>
      <c r="CO31" s="6">
        <f t="shared" si="19"/>
        <v>2680</v>
      </c>
      <c r="CP31" s="6">
        <f t="shared" si="20"/>
        <v>1537</v>
      </c>
      <c r="CQ31" s="118">
        <f>SUM(CQ5:CQ30)-CQ22</f>
        <v>4217</v>
      </c>
      <c r="CR31" s="118" t="s">
        <v>128</v>
      </c>
      <c r="CS31" s="118">
        <v>0</v>
      </c>
      <c r="CT31" s="118">
        <v>0</v>
      </c>
      <c r="CU31" s="118">
        <v>0</v>
      </c>
      <c r="CV31" s="118">
        <v>0</v>
      </c>
      <c r="CW31" s="118">
        <v>0</v>
      </c>
      <c r="CX31" s="118">
        <v>3</v>
      </c>
      <c r="CY31" s="118">
        <v>0</v>
      </c>
      <c r="CZ31" s="118">
        <v>1</v>
      </c>
      <c r="DA31" s="118">
        <v>0</v>
      </c>
      <c r="DB31" s="118">
        <v>0</v>
      </c>
      <c r="DC31" s="6">
        <f t="shared" si="57"/>
        <v>0</v>
      </c>
      <c r="DD31" s="6">
        <f t="shared" si="22"/>
        <v>3</v>
      </c>
      <c r="DE31" s="83">
        <f t="shared" si="33"/>
        <v>3</v>
      </c>
      <c r="DF31" t="s">
        <v>128</v>
      </c>
      <c r="DG31">
        <v>2</v>
      </c>
      <c r="DH31">
        <v>1</v>
      </c>
      <c r="DI31">
        <v>1</v>
      </c>
      <c r="DJ31">
        <v>1</v>
      </c>
      <c r="DK31">
        <v>0</v>
      </c>
      <c r="DL31">
        <v>5</v>
      </c>
      <c r="DM31">
        <v>0</v>
      </c>
      <c r="DN31">
        <v>0</v>
      </c>
      <c r="DO31">
        <v>0</v>
      </c>
      <c r="DP31">
        <v>0</v>
      </c>
      <c r="DQ31">
        <f t="shared" si="23"/>
        <v>4</v>
      </c>
      <c r="DR31">
        <f t="shared" si="24"/>
        <v>6</v>
      </c>
      <c r="DS31">
        <f t="shared" si="34"/>
        <v>10</v>
      </c>
      <c r="DT31" s="118" t="s">
        <v>128</v>
      </c>
      <c r="DU31" s="118">
        <v>0</v>
      </c>
      <c r="DV31" s="118">
        <v>3</v>
      </c>
      <c r="DW31" s="118">
        <v>0</v>
      </c>
      <c r="DX31" s="118">
        <v>1</v>
      </c>
      <c r="DY31" s="118">
        <v>0</v>
      </c>
      <c r="DZ31" s="118">
        <v>3</v>
      </c>
      <c r="EA31" s="118">
        <v>0</v>
      </c>
      <c r="EB31" s="118">
        <v>0</v>
      </c>
      <c r="EC31" s="118">
        <v>0</v>
      </c>
      <c r="ED31" s="118">
        <v>1</v>
      </c>
      <c r="EE31" s="118">
        <f t="shared" si="25"/>
        <v>1</v>
      </c>
      <c r="EF31" s="118">
        <f t="shared" si="26"/>
        <v>6</v>
      </c>
      <c r="EG31" s="118">
        <f t="shared" si="35"/>
        <v>7</v>
      </c>
      <c r="EH31" s="118" t="s">
        <v>128</v>
      </c>
      <c r="EI31" s="118">
        <v>0</v>
      </c>
      <c r="EJ31" s="118">
        <v>3</v>
      </c>
      <c r="EK31" s="118">
        <v>1</v>
      </c>
      <c r="EL31" s="118">
        <v>4</v>
      </c>
      <c r="EM31" s="118">
        <v>0</v>
      </c>
      <c r="EN31" s="118">
        <v>1</v>
      </c>
      <c r="EO31" s="118">
        <v>0</v>
      </c>
      <c r="EP31" s="118">
        <v>0</v>
      </c>
      <c r="EQ31" s="118">
        <v>0</v>
      </c>
      <c r="ER31" s="118">
        <v>0</v>
      </c>
      <c r="ES31">
        <f t="shared" si="27"/>
        <v>5</v>
      </c>
      <c r="ET31">
        <f t="shared" si="28"/>
        <v>4</v>
      </c>
      <c r="EU31">
        <f t="shared" si="58"/>
        <v>9</v>
      </c>
      <c r="EV31" s="118" t="s">
        <v>186</v>
      </c>
      <c r="EW31" s="118">
        <v>28</v>
      </c>
      <c r="EX31" s="118">
        <v>16</v>
      </c>
      <c r="EY31" s="118">
        <v>10</v>
      </c>
      <c r="EZ31" s="118">
        <v>131</v>
      </c>
      <c r="FA31" s="118">
        <v>0</v>
      </c>
      <c r="FB31" s="118">
        <v>54</v>
      </c>
      <c r="FC31" s="118">
        <v>0</v>
      </c>
      <c r="FD31" s="118">
        <v>4</v>
      </c>
      <c r="FE31" s="118">
        <v>0</v>
      </c>
      <c r="FF31" s="118">
        <v>4</v>
      </c>
      <c r="FG31" s="118">
        <f>EW31+EY31+EZ31</f>
        <v>169</v>
      </c>
      <c r="FH31" s="118">
        <f t="shared" si="83"/>
        <v>70</v>
      </c>
      <c r="FI31" s="118">
        <f t="shared" si="84"/>
        <v>239</v>
      </c>
      <c r="FJ31" s="118" t="s">
        <v>186</v>
      </c>
      <c r="FK31" s="118">
        <v>35</v>
      </c>
      <c r="FL31" s="118">
        <v>14</v>
      </c>
      <c r="FM31" s="118">
        <v>16</v>
      </c>
      <c r="FN31" s="118">
        <v>135</v>
      </c>
      <c r="FO31" s="118">
        <v>3</v>
      </c>
      <c r="FP31" s="118">
        <v>67</v>
      </c>
      <c r="FQ31" s="118">
        <v>0</v>
      </c>
      <c r="FR31" s="118">
        <v>1</v>
      </c>
      <c r="FS31" s="118">
        <v>0</v>
      </c>
      <c r="FT31" s="118">
        <v>2</v>
      </c>
      <c r="FU31" s="118">
        <f>FK31+FM31+FN31</f>
        <v>186</v>
      </c>
      <c r="FV31" s="118">
        <f t="shared" si="32"/>
        <v>84</v>
      </c>
      <c r="FW31">
        <f t="shared" si="65"/>
        <v>270</v>
      </c>
    </row>
    <row r="32" spans="1:179" x14ac:dyDescent="0.25">
      <c r="A32" t="s">
        <v>33</v>
      </c>
      <c r="B32">
        <v>117</v>
      </c>
      <c r="C32">
        <v>86</v>
      </c>
      <c r="D32">
        <v>225</v>
      </c>
      <c r="E32">
        <v>223</v>
      </c>
      <c r="F32">
        <v>163</v>
      </c>
      <c r="G32">
        <v>85</v>
      </c>
      <c r="H32">
        <v>0</v>
      </c>
      <c r="I32">
        <v>0</v>
      </c>
      <c r="J32">
        <v>1</v>
      </c>
      <c r="K32">
        <v>0</v>
      </c>
      <c r="L32">
        <f t="shared" si="1"/>
        <v>565</v>
      </c>
      <c r="M32">
        <f t="shared" si="2"/>
        <v>334</v>
      </c>
      <c r="N32">
        <f t="shared" si="3"/>
        <v>899</v>
      </c>
      <c r="O32" s="70">
        <v>110</v>
      </c>
      <c r="P32">
        <v>91</v>
      </c>
      <c r="Q32">
        <v>254</v>
      </c>
      <c r="R32">
        <v>235</v>
      </c>
      <c r="S32">
        <v>137</v>
      </c>
      <c r="T32">
        <v>66</v>
      </c>
      <c r="U32">
        <v>1</v>
      </c>
      <c r="V32">
        <v>0</v>
      </c>
      <c r="W32">
        <v>2</v>
      </c>
      <c r="X32">
        <v>0</v>
      </c>
      <c r="Y32">
        <f t="shared" si="4"/>
        <v>599</v>
      </c>
      <c r="Z32">
        <f t="shared" si="5"/>
        <v>294</v>
      </c>
      <c r="AA32">
        <f t="shared" si="6"/>
        <v>893</v>
      </c>
      <c r="AB32" s="70">
        <v>115</v>
      </c>
      <c r="AC32" s="6">
        <v>50</v>
      </c>
      <c r="AD32" s="6">
        <v>214</v>
      </c>
      <c r="AE32" s="6">
        <v>278</v>
      </c>
      <c r="AF32" s="6">
        <v>120</v>
      </c>
      <c r="AG32" s="6">
        <v>109</v>
      </c>
      <c r="AH32" s="6">
        <v>0</v>
      </c>
      <c r="AI32" s="6">
        <v>0</v>
      </c>
      <c r="AJ32" s="6">
        <v>2</v>
      </c>
      <c r="AK32" s="6">
        <v>0</v>
      </c>
      <c r="AL32" s="6">
        <f t="shared" si="7"/>
        <v>607</v>
      </c>
      <c r="AM32" s="6">
        <f t="shared" si="8"/>
        <v>279</v>
      </c>
      <c r="AN32" s="6">
        <f t="shared" si="9"/>
        <v>886</v>
      </c>
      <c r="AO32" s="70">
        <v>137</v>
      </c>
      <c r="AP32" s="6">
        <v>73</v>
      </c>
      <c r="AQ32">
        <v>252</v>
      </c>
      <c r="AR32">
        <v>214</v>
      </c>
      <c r="AS32">
        <v>153</v>
      </c>
      <c r="AT32">
        <v>89</v>
      </c>
      <c r="AU32">
        <v>0</v>
      </c>
      <c r="AV32">
        <v>0</v>
      </c>
      <c r="AW32">
        <v>0</v>
      </c>
      <c r="AX32">
        <v>0</v>
      </c>
      <c r="AY32" s="6">
        <f t="shared" si="85"/>
        <v>603</v>
      </c>
      <c r="AZ32" s="6">
        <f t="shared" si="48"/>
        <v>315</v>
      </c>
      <c r="BA32" s="83">
        <f t="shared" si="49"/>
        <v>918</v>
      </c>
      <c r="BB32" s="39" t="s">
        <v>32</v>
      </c>
      <c r="BC32" s="39">
        <v>55</v>
      </c>
      <c r="BD32" s="39">
        <v>41</v>
      </c>
      <c r="BE32" s="39">
        <v>64</v>
      </c>
      <c r="BF32" s="39">
        <v>50</v>
      </c>
      <c r="BG32" s="39">
        <v>56</v>
      </c>
      <c r="BH32" s="39">
        <v>39</v>
      </c>
      <c r="BI32" s="39">
        <v>0</v>
      </c>
      <c r="BJ32" s="39">
        <v>0</v>
      </c>
      <c r="BK32" s="39">
        <v>0</v>
      </c>
      <c r="BL32" s="39">
        <v>0</v>
      </c>
      <c r="BM32" s="38">
        <f t="shared" ref="BM32:BM67" si="89">BC32+BE32+BF32</f>
        <v>169</v>
      </c>
      <c r="BN32" s="38">
        <f t="shared" si="62"/>
        <v>136</v>
      </c>
      <c r="BO32" s="124">
        <f t="shared" si="63"/>
        <v>305</v>
      </c>
      <c r="BP32" t="s">
        <v>130</v>
      </c>
      <c r="BQ32" s="112">
        <v>58</v>
      </c>
      <c r="BR32" s="112">
        <v>42</v>
      </c>
      <c r="BS32" s="112">
        <v>62</v>
      </c>
      <c r="BT32" s="112">
        <v>53</v>
      </c>
      <c r="BU32" s="112">
        <v>58</v>
      </c>
      <c r="BV32" s="112">
        <v>39</v>
      </c>
      <c r="BW32" s="112">
        <v>0</v>
      </c>
      <c r="BX32" s="112">
        <v>0</v>
      </c>
      <c r="BY32" s="112">
        <v>0</v>
      </c>
      <c r="BZ32" s="112">
        <v>0</v>
      </c>
      <c r="CA32" s="6">
        <f t="shared" si="16"/>
        <v>173</v>
      </c>
      <c r="CB32" s="6">
        <f t="shared" si="17"/>
        <v>139</v>
      </c>
      <c r="CC32" s="83">
        <f t="shared" si="18"/>
        <v>312</v>
      </c>
      <c r="CD32" s="118" t="s">
        <v>130</v>
      </c>
      <c r="CE32" s="118">
        <v>55</v>
      </c>
      <c r="CF32" s="118">
        <v>48</v>
      </c>
      <c r="CG32" s="118">
        <v>52</v>
      </c>
      <c r="CH32" s="118">
        <v>47</v>
      </c>
      <c r="CI32" s="118">
        <v>60</v>
      </c>
      <c r="CJ32" s="118">
        <v>49</v>
      </c>
      <c r="CK32" s="118">
        <v>0</v>
      </c>
      <c r="CL32" s="118">
        <v>0</v>
      </c>
      <c r="CM32" s="118">
        <v>0</v>
      </c>
      <c r="CN32" s="118">
        <v>0</v>
      </c>
      <c r="CO32" s="6">
        <f t="shared" si="19"/>
        <v>154</v>
      </c>
      <c r="CP32" s="6">
        <f t="shared" si="20"/>
        <v>157</v>
      </c>
      <c r="CQ32" s="83">
        <f t="shared" ref="CQ32:CQ68" si="90">SUM(CE32:CJ32)</f>
        <v>311</v>
      </c>
      <c r="CR32" s="118" t="s">
        <v>129</v>
      </c>
      <c r="CS32" s="118">
        <v>3</v>
      </c>
      <c r="CT32" s="118">
        <v>0</v>
      </c>
      <c r="CU32" s="118">
        <v>3</v>
      </c>
      <c r="CV32" s="118">
        <v>9</v>
      </c>
      <c r="CW32" s="118">
        <v>4</v>
      </c>
      <c r="CX32" s="118">
        <v>1</v>
      </c>
      <c r="CY32" s="118">
        <v>0</v>
      </c>
      <c r="CZ32" s="118">
        <v>0</v>
      </c>
      <c r="DA32" s="118">
        <v>0</v>
      </c>
      <c r="DB32" s="118">
        <v>0</v>
      </c>
      <c r="DC32" s="6">
        <f t="shared" si="57"/>
        <v>15</v>
      </c>
      <c r="DD32" s="6">
        <f t="shared" si="22"/>
        <v>5</v>
      </c>
      <c r="DE32" s="83">
        <f t="shared" si="33"/>
        <v>20</v>
      </c>
      <c r="DF32" t="s">
        <v>129</v>
      </c>
      <c r="DG32">
        <v>1</v>
      </c>
      <c r="DH32">
        <v>1</v>
      </c>
      <c r="DI32">
        <v>5</v>
      </c>
      <c r="DJ32">
        <v>11</v>
      </c>
      <c r="DK32">
        <v>0</v>
      </c>
      <c r="DL32">
        <v>5</v>
      </c>
      <c r="DM32">
        <v>0</v>
      </c>
      <c r="DN32">
        <v>0</v>
      </c>
      <c r="DO32">
        <v>0</v>
      </c>
      <c r="DP32">
        <v>0</v>
      </c>
      <c r="DQ32">
        <f t="shared" si="23"/>
        <v>17</v>
      </c>
      <c r="DR32">
        <f t="shared" si="24"/>
        <v>6</v>
      </c>
      <c r="DS32">
        <f t="shared" si="34"/>
        <v>23</v>
      </c>
      <c r="DT32" s="118" t="s">
        <v>129</v>
      </c>
      <c r="DU32" s="118">
        <v>2</v>
      </c>
      <c r="DV32" s="118">
        <v>1</v>
      </c>
      <c r="DW32" s="118">
        <v>4</v>
      </c>
      <c r="DX32" s="118">
        <v>7</v>
      </c>
      <c r="DY32" s="118">
        <v>1</v>
      </c>
      <c r="DZ32" s="118">
        <v>5</v>
      </c>
      <c r="EA32" s="118">
        <v>0</v>
      </c>
      <c r="EB32" s="118">
        <v>1</v>
      </c>
      <c r="EC32" s="118">
        <v>0</v>
      </c>
      <c r="ED32" s="118">
        <v>0</v>
      </c>
      <c r="EE32" s="118">
        <f t="shared" si="25"/>
        <v>13</v>
      </c>
      <c r="EF32" s="118">
        <f t="shared" si="26"/>
        <v>7</v>
      </c>
      <c r="EG32" s="118">
        <f t="shared" si="35"/>
        <v>20</v>
      </c>
      <c r="EH32" s="118" t="s">
        <v>129</v>
      </c>
      <c r="EI32" s="118">
        <v>1</v>
      </c>
      <c r="EJ32" s="118">
        <v>2</v>
      </c>
      <c r="EK32" s="118">
        <v>2</v>
      </c>
      <c r="EL32" s="118">
        <v>7</v>
      </c>
      <c r="EM32" s="118">
        <v>0</v>
      </c>
      <c r="EN32" s="118">
        <v>3</v>
      </c>
      <c r="EO32" s="118">
        <v>0</v>
      </c>
      <c r="EP32" s="118">
        <v>0</v>
      </c>
      <c r="EQ32" s="118">
        <v>0</v>
      </c>
      <c r="ER32" s="118">
        <v>0</v>
      </c>
      <c r="ES32">
        <f t="shared" si="27"/>
        <v>10</v>
      </c>
      <c r="ET32">
        <f t="shared" si="28"/>
        <v>5</v>
      </c>
      <c r="EU32">
        <f t="shared" si="58"/>
        <v>15</v>
      </c>
      <c r="EV32" s="118" t="s">
        <v>128</v>
      </c>
      <c r="EW32" s="118">
        <v>1</v>
      </c>
      <c r="EX32" s="118">
        <v>1</v>
      </c>
      <c r="EY32" s="118">
        <v>0</v>
      </c>
      <c r="EZ32" s="118">
        <v>3</v>
      </c>
      <c r="FA32" s="118">
        <v>1</v>
      </c>
      <c r="FB32" s="118">
        <v>2</v>
      </c>
      <c r="FC32" s="118">
        <v>0</v>
      </c>
      <c r="FD32" s="118">
        <v>0</v>
      </c>
      <c r="FE32" s="118">
        <v>0</v>
      </c>
      <c r="FF32" s="118">
        <v>0</v>
      </c>
      <c r="FG32" s="118">
        <f t="shared" si="29"/>
        <v>4</v>
      </c>
      <c r="FH32" s="118">
        <f t="shared" si="30"/>
        <v>4</v>
      </c>
      <c r="FI32" s="118">
        <f t="shared" si="64"/>
        <v>8</v>
      </c>
      <c r="FJ32" s="118" t="s">
        <v>128</v>
      </c>
      <c r="FK32" s="118">
        <v>1</v>
      </c>
      <c r="FL32" s="118">
        <v>1</v>
      </c>
      <c r="FM32" s="118">
        <v>0</v>
      </c>
      <c r="FN32" s="118">
        <v>5</v>
      </c>
      <c r="FO32" s="118">
        <v>0</v>
      </c>
      <c r="FP32" s="118">
        <v>2</v>
      </c>
      <c r="FQ32" s="118">
        <v>0</v>
      </c>
      <c r="FR32" s="118">
        <v>0</v>
      </c>
      <c r="FS32" s="118">
        <v>0</v>
      </c>
      <c r="FT32" s="118">
        <v>0</v>
      </c>
      <c r="FU32" s="118">
        <f t="shared" ref="FU32:FU36" si="91">FK32+FM32+FN32</f>
        <v>6</v>
      </c>
      <c r="FV32" s="118">
        <f t="shared" si="32"/>
        <v>3</v>
      </c>
      <c r="FW32">
        <f t="shared" si="65"/>
        <v>9</v>
      </c>
    </row>
    <row r="33" spans="1:179" x14ac:dyDescent="0.25">
      <c r="A33" t="s">
        <v>34</v>
      </c>
      <c r="B33">
        <v>0</v>
      </c>
      <c r="C33">
        <v>0</v>
      </c>
      <c r="D33">
        <v>4</v>
      </c>
      <c r="E33">
        <v>22</v>
      </c>
      <c r="F33">
        <v>0</v>
      </c>
      <c r="G33">
        <v>6</v>
      </c>
      <c r="H33">
        <v>0</v>
      </c>
      <c r="I33">
        <v>0</v>
      </c>
      <c r="J33">
        <v>0</v>
      </c>
      <c r="K33">
        <v>0</v>
      </c>
      <c r="L33">
        <f t="shared" si="1"/>
        <v>26</v>
      </c>
      <c r="M33">
        <f t="shared" si="2"/>
        <v>6</v>
      </c>
      <c r="N33">
        <f t="shared" si="3"/>
        <v>32</v>
      </c>
      <c r="O33" s="70">
        <v>0</v>
      </c>
      <c r="P33">
        <v>0</v>
      </c>
      <c r="Q33">
        <v>7</v>
      </c>
      <c r="R33">
        <v>21</v>
      </c>
      <c r="S33">
        <v>4</v>
      </c>
      <c r="T33">
        <v>7</v>
      </c>
      <c r="U33">
        <v>0</v>
      </c>
      <c r="V33">
        <v>0</v>
      </c>
      <c r="W33">
        <v>0</v>
      </c>
      <c r="X33">
        <v>0</v>
      </c>
      <c r="Y33">
        <f t="shared" si="4"/>
        <v>28</v>
      </c>
      <c r="Z33">
        <f t="shared" si="5"/>
        <v>11</v>
      </c>
      <c r="AA33">
        <f t="shared" si="6"/>
        <v>39</v>
      </c>
      <c r="AB33" s="70">
        <v>2</v>
      </c>
      <c r="AC33" s="6">
        <v>0</v>
      </c>
      <c r="AD33" s="6">
        <v>8</v>
      </c>
      <c r="AE33" s="6">
        <v>37</v>
      </c>
      <c r="AF33" s="6">
        <v>1</v>
      </c>
      <c r="AG33" s="6">
        <v>5</v>
      </c>
      <c r="AH33" s="6">
        <v>0</v>
      </c>
      <c r="AI33" s="6">
        <v>0</v>
      </c>
      <c r="AJ33" s="6">
        <v>0</v>
      </c>
      <c r="AK33" s="6">
        <v>0</v>
      </c>
      <c r="AL33" s="6">
        <f t="shared" si="7"/>
        <v>47</v>
      </c>
      <c r="AM33" s="6">
        <f t="shared" si="8"/>
        <v>6</v>
      </c>
      <c r="AN33" s="6">
        <f t="shared" si="9"/>
        <v>53</v>
      </c>
      <c r="AO33" s="70">
        <v>0</v>
      </c>
      <c r="AP33" s="6">
        <v>1</v>
      </c>
      <c r="AQ33">
        <v>6</v>
      </c>
      <c r="AR33">
        <v>37</v>
      </c>
      <c r="AS33">
        <v>3</v>
      </c>
      <c r="AT33">
        <v>14</v>
      </c>
      <c r="AU33">
        <v>1</v>
      </c>
      <c r="AV33">
        <v>0</v>
      </c>
      <c r="AW33">
        <v>0</v>
      </c>
      <c r="AX33">
        <v>0</v>
      </c>
      <c r="AY33" s="6">
        <f t="shared" si="85"/>
        <v>43</v>
      </c>
      <c r="AZ33" s="6">
        <f t="shared" si="48"/>
        <v>18</v>
      </c>
      <c r="BA33" s="83">
        <f t="shared" si="49"/>
        <v>61</v>
      </c>
      <c r="BB33" s="39" t="s">
        <v>33</v>
      </c>
      <c r="BC33" s="39">
        <v>110</v>
      </c>
      <c r="BD33" s="39">
        <v>74</v>
      </c>
      <c r="BE33" s="39">
        <v>199</v>
      </c>
      <c r="BF33" s="39">
        <v>250</v>
      </c>
      <c r="BG33" s="39">
        <v>121</v>
      </c>
      <c r="BH33" s="39">
        <v>124</v>
      </c>
      <c r="BI33" s="39">
        <v>1</v>
      </c>
      <c r="BJ33" s="39">
        <v>0</v>
      </c>
      <c r="BK33" s="39">
        <v>0</v>
      </c>
      <c r="BL33" s="39">
        <v>0</v>
      </c>
      <c r="BM33" s="38">
        <f t="shared" si="89"/>
        <v>559</v>
      </c>
      <c r="BN33" s="38">
        <f t="shared" si="62"/>
        <v>319</v>
      </c>
      <c r="BO33" s="124">
        <f t="shared" si="63"/>
        <v>878</v>
      </c>
      <c r="BP33" t="s">
        <v>131</v>
      </c>
      <c r="BQ33" s="112">
        <v>121</v>
      </c>
      <c r="BR33" s="112">
        <v>81</v>
      </c>
      <c r="BS33" s="112">
        <v>247</v>
      </c>
      <c r="BT33" s="112">
        <v>230</v>
      </c>
      <c r="BU33" s="112">
        <v>135</v>
      </c>
      <c r="BV33" s="112">
        <v>154</v>
      </c>
      <c r="BW33" s="112">
        <v>0</v>
      </c>
      <c r="BX33" s="112">
        <v>0</v>
      </c>
      <c r="BY33" s="112">
        <v>1</v>
      </c>
      <c r="BZ33" s="112">
        <v>0</v>
      </c>
      <c r="CA33" s="6">
        <f t="shared" si="16"/>
        <v>598</v>
      </c>
      <c r="CB33" s="6">
        <f t="shared" si="17"/>
        <v>370</v>
      </c>
      <c r="CC33" s="83">
        <f t="shared" si="18"/>
        <v>968</v>
      </c>
      <c r="CD33" s="118" t="s">
        <v>131</v>
      </c>
      <c r="CE33" s="118">
        <v>94</v>
      </c>
      <c r="CF33" s="118">
        <v>88</v>
      </c>
      <c r="CG33" s="118">
        <v>195</v>
      </c>
      <c r="CH33" s="118">
        <v>287</v>
      </c>
      <c r="CI33" s="118">
        <v>149</v>
      </c>
      <c r="CJ33" s="118">
        <v>168</v>
      </c>
      <c r="CK33" s="118">
        <v>1</v>
      </c>
      <c r="CL33" s="118">
        <v>0</v>
      </c>
      <c r="CM33" s="118">
        <v>1</v>
      </c>
      <c r="CN33" s="118">
        <v>0</v>
      </c>
      <c r="CO33" s="6">
        <f t="shared" si="19"/>
        <v>576</v>
      </c>
      <c r="CP33" s="6">
        <f t="shared" si="20"/>
        <v>405</v>
      </c>
      <c r="CQ33" s="83">
        <f t="shared" si="90"/>
        <v>981</v>
      </c>
      <c r="CR33" s="118" t="s">
        <v>79</v>
      </c>
      <c r="CS33" s="118">
        <f t="shared" ref="CS33:DB33" si="92">SUM(CS5:CS32)-CS22</f>
        <v>449</v>
      </c>
      <c r="CT33" s="118">
        <f t="shared" si="92"/>
        <v>319</v>
      </c>
      <c r="CU33" s="118">
        <f t="shared" si="92"/>
        <v>617</v>
      </c>
      <c r="CV33" s="118">
        <f t="shared" si="92"/>
        <v>1718</v>
      </c>
      <c r="CW33" s="118">
        <f t="shared" si="92"/>
        <v>219</v>
      </c>
      <c r="CX33" s="118">
        <f t="shared" si="92"/>
        <v>990</v>
      </c>
      <c r="CY33" s="118">
        <f t="shared" si="92"/>
        <v>0</v>
      </c>
      <c r="CZ33" s="118">
        <f t="shared" si="92"/>
        <v>22</v>
      </c>
      <c r="DA33" s="118">
        <f t="shared" si="92"/>
        <v>0</v>
      </c>
      <c r="DB33" s="118">
        <f t="shared" si="92"/>
        <v>38</v>
      </c>
      <c r="DC33" s="6">
        <f t="shared" si="57"/>
        <v>2784</v>
      </c>
      <c r="DD33" s="6">
        <f t="shared" si="22"/>
        <v>1528</v>
      </c>
      <c r="DE33" s="118">
        <f>SUM(DE5:DE32)-DE22</f>
        <v>4312</v>
      </c>
      <c r="DF33" s="118" t="s">
        <v>79</v>
      </c>
      <c r="DG33">
        <f t="shared" ref="DG33:DP33" si="93">SUM(DG5:DG32)-DG22</f>
        <v>471</v>
      </c>
      <c r="DH33" s="118">
        <f t="shared" si="93"/>
        <v>330</v>
      </c>
      <c r="DI33" s="118">
        <f t="shared" si="93"/>
        <v>534</v>
      </c>
      <c r="DJ33" s="118">
        <f t="shared" si="93"/>
        <v>1844</v>
      </c>
      <c r="DK33" s="118">
        <f t="shared" si="93"/>
        <v>159</v>
      </c>
      <c r="DL33" s="118">
        <f t="shared" si="93"/>
        <v>973</v>
      </c>
      <c r="DM33" s="118">
        <f t="shared" si="93"/>
        <v>1</v>
      </c>
      <c r="DN33" s="118">
        <f t="shared" si="93"/>
        <v>33</v>
      </c>
      <c r="DO33" s="118">
        <f t="shared" si="93"/>
        <v>0</v>
      </c>
      <c r="DP33" s="118">
        <f t="shared" si="93"/>
        <v>31</v>
      </c>
      <c r="DQ33">
        <f t="shared" si="23"/>
        <v>2849</v>
      </c>
      <c r="DR33">
        <f t="shared" si="24"/>
        <v>1462</v>
      </c>
      <c r="DS33">
        <f>SUM(DS5:DS32)-DS22</f>
        <v>4311</v>
      </c>
      <c r="DT33" s="118" t="s">
        <v>79</v>
      </c>
      <c r="DU33" s="118">
        <f t="shared" ref="DU33:ED33" si="94">SUM(DU5:DU32)-DU22</f>
        <v>439</v>
      </c>
      <c r="DV33" s="118">
        <f t="shared" si="94"/>
        <v>305</v>
      </c>
      <c r="DW33" s="118">
        <f t="shared" si="94"/>
        <v>419</v>
      </c>
      <c r="DX33" s="118">
        <f t="shared" si="94"/>
        <v>1792</v>
      </c>
      <c r="DY33" s="118">
        <f t="shared" si="94"/>
        <v>165</v>
      </c>
      <c r="DZ33" s="118">
        <f t="shared" si="94"/>
        <v>927</v>
      </c>
      <c r="EA33" s="118">
        <f t="shared" si="94"/>
        <v>0</v>
      </c>
      <c r="EB33" s="118">
        <f t="shared" si="94"/>
        <v>37</v>
      </c>
      <c r="EC33" s="118">
        <f t="shared" si="94"/>
        <v>2</v>
      </c>
      <c r="ED33" s="118">
        <f t="shared" si="94"/>
        <v>25</v>
      </c>
      <c r="EE33" s="118">
        <f t="shared" si="25"/>
        <v>2650</v>
      </c>
      <c r="EF33" s="118">
        <f t="shared" si="26"/>
        <v>1397</v>
      </c>
      <c r="EG33" s="118">
        <f>SUM(EG5:EG32)-EG22</f>
        <v>4047</v>
      </c>
      <c r="EH33" s="118" t="s">
        <v>79</v>
      </c>
      <c r="EI33" s="118">
        <f t="shared" ref="EI33:ER33" si="95">SUM(EI5:EI32)-EI22</f>
        <v>430</v>
      </c>
      <c r="EJ33" s="118">
        <f t="shared" si="95"/>
        <v>286</v>
      </c>
      <c r="EK33" s="118">
        <f t="shared" si="95"/>
        <v>423</v>
      </c>
      <c r="EL33" s="118">
        <f t="shared" si="95"/>
        <v>1763</v>
      </c>
      <c r="EM33" s="118">
        <f t="shared" si="95"/>
        <v>148</v>
      </c>
      <c r="EN33" s="118">
        <f t="shared" si="95"/>
        <v>818</v>
      </c>
      <c r="EO33" s="118">
        <f t="shared" si="95"/>
        <v>1</v>
      </c>
      <c r="EP33" s="118">
        <f t="shared" si="95"/>
        <v>40</v>
      </c>
      <c r="EQ33" s="118">
        <f t="shared" si="95"/>
        <v>2</v>
      </c>
      <c r="ER33" s="118">
        <f t="shared" si="95"/>
        <v>28</v>
      </c>
      <c r="ES33">
        <f t="shared" si="27"/>
        <v>2616</v>
      </c>
      <c r="ET33">
        <f t="shared" si="28"/>
        <v>1252</v>
      </c>
      <c r="EU33">
        <f>SUM(EU5:EU32)-EU22</f>
        <v>3868</v>
      </c>
      <c r="EV33" s="118" t="s">
        <v>129</v>
      </c>
      <c r="EW33" s="118">
        <v>1</v>
      </c>
      <c r="EX33" s="118">
        <v>1</v>
      </c>
      <c r="EY33" s="118">
        <v>2</v>
      </c>
      <c r="EZ33" s="118">
        <v>4</v>
      </c>
      <c r="FA33" s="118">
        <v>1</v>
      </c>
      <c r="FB33" s="118">
        <v>0</v>
      </c>
      <c r="FC33" s="118">
        <v>0</v>
      </c>
      <c r="FD33" s="118">
        <v>1</v>
      </c>
      <c r="FE33" s="118">
        <v>0</v>
      </c>
      <c r="FF33" s="118">
        <v>0</v>
      </c>
      <c r="FG33" s="118">
        <f t="shared" si="29"/>
        <v>7</v>
      </c>
      <c r="FH33" s="118">
        <f t="shared" si="30"/>
        <v>2</v>
      </c>
      <c r="FI33" s="118">
        <f t="shared" si="64"/>
        <v>9</v>
      </c>
      <c r="FJ33" s="118" t="s">
        <v>129</v>
      </c>
      <c r="FK33" s="118">
        <v>1</v>
      </c>
      <c r="FL33" s="118">
        <v>2</v>
      </c>
      <c r="FM33" s="118">
        <v>1</v>
      </c>
      <c r="FN33" s="118">
        <v>3</v>
      </c>
      <c r="FO33" s="118">
        <v>0</v>
      </c>
      <c r="FP33" s="118">
        <v>2</v>
      </c>
      <c r="FQ33" s="118">
        <v>0</v>
      </c>
      <c r="FR33" s="118">
        <v>0</v>
      </c>
      <c r="FS33" s="118">
        <v>0</v>
      </c>
      <c r="FT33" s="118">
        <v>0</v>
      </c>
      <c r="FU33" s="118">
        <f t="shared" si="91"/>
        <v>5</v>
      </c>
      <c r="FV33" s="118">
        <f t="shared" si="32"/>
        <v>4</v>
      </c>
      <c r="FW33">
        <f t="shared" si="65"/>
        <v>9</v>
      </c>
    </row>
    <row r="34" spans="1:179" x14ac:dyDescent="0.25">
      <c r="A34" t="s">
        <v>35</v>
      </c>
      <c r="B34">
        <v>0</v>
      </c>
      <c r="C34">
        <v>0</v>
      </c>
      <c r="D34">
        <v>3</v>
      </c>
      <c r="E34">
        <v>11</v>
      </c>
      <c r="F34">
        <v>0</v>
      </c>
      <c r="G34">
        <v>5</v>
      </c>
      <c r="H34">
        <v>0</v>
      </c>
      <c r="I34">
        <v>1</v>
      </c>
      <c r="J34">
        <v>0</v>
      </c>
      <c r="K34">
        <v>1</v>
      </c>
      <c r="L34">
        <f t="shared" si="1"/>
        <v>14</v>
      </c>
      <c r="M34">
        <f t="shared" si="2"/>
        <v>5</v>
      </c>
      <c r="N34">
        <f t="shared" si="3"/>
        <v>19</v>
      </c>
      <c r="O34" s="70">
        <v>0</v>
      </c>
      <c r="P34">
        <v>0</v>
      </c>
      <c r="Q34">
        <v>3</v>
      </c>
      <c r="R34">
        <v>13</v>
      </c>
      <c r="S34">
        <v>2</v>
      </c>
      <c r="T34">
        <v>4</v>
      </c>
      <c r="U34">
        <v>0</v>
      </c>
      <c r="V34">
        <v>0</v>
      </c>
      <c r="W34">
        <v>0</v>
      </c>
      <c r="X34">
        <v>0</v>
      </c>
      <c r="Y34">
        <f t="shared" si="4"/>
        <v>16</v>
      </c>
      <c r="Z34">
        <f t="shared" si="5"/>
        <v>6</v>
      </c>
      <c r="AA34">
        <f t="shared" si="6"/>
        <v>22</v>
      </c>
      <c r="AB34" s="70">
        <v>0</v>
      </c>
      <c r="AC34" s="6">
        <v>0</v>
      </c>
      <c r="AD34" s="6">
        <v>2</v>
      </c>
      <c r="AE34" s="6">
        <v>29</v>
      </c>
      <c r="AF34" s="6">
        <v>1</v>
      </c>
      <c r="AG34" s="6">
        <v>16</v>
      </c>
      <c r="AH34" s="6">
        <v>0</v>
      </c>
      <c r="AI34" s="6">
        <v>0</v>
      </c>
      <c r="AJ34" s="6">
        <v>0</v>
      </c>
      <c r="AK34" s="6">
        <v>1</v>
      </c>
      <c r="AL34" s="6">
        <f t="shared" si="7"/>
        <v>31</v>
      </c>
      <c r="AM34" s="6">
        <f t="shared" si="8"/>
        <v>17</v>
      </c>
      <c r="AN34" s="6">
        <f t="shared" si="9"/>
        <v>48</v>
      </c>
      <c r="AO34" s="70">
        <v>1</v>
      </c>
      <c r="AP34" s="6">
        <v>1</v>
      </c>
      <c r="AQ34">
        <v>2</v>
      </c>
      <c r="AR34">
        <v>25</v>
      </c>
      <c r="AS34">
        <v>1</v>
      </c>
      <c r="AT34">
        <v>10</v>
      </c>
      <c r="AU34">
        <v>0</v>
      </c>
      <c r="AV34">
        <v>0</v>
      </c>
      <c r="AW34">
        <v>0</v>
      </c>
      <c r="AX34">
        <v>0</v>
      </c>
      <c r="AY34" s="6">
        <f t="shared" si="85"/>
        <v>28</v>
      </c>
      <c r="AZ34" s="6">
        <f t="shared" si="48"/>
        <v>12</v>
      </c>
      <c r="BA34" s="83">
        <f t="shared" si="49"/>
        <v>40</v>
      </c>
      <c r="BB34" s="39" t="s">
        <v>34</v>
      </c>
      <c r="BC34" s="39">
        <v>3</v>
      </c>
      <c r="BD34" s="39">
        <v>0</v>
      </c>
      <c r="BE34" s="39">
        <v>12</v>
      </c>
      <c r="BF34" s="39">
        <v>40</v>
      </c>
      <c r="BG34" s="39">
        <v>3</v>
      </c>
      <c r="BH34" s="39">
        <v>8</v>
      </c>
      <c r="BI34" s="39">
        <v>0</v>
      </c>
      <c r="BJ34" s="39">
        <v>0</v>
      </c>
      <c r="BK34" s="39">
        <v>0</v>
      </c>
      <c r="BL34" s="39">
        <v>0</v>
      </c>
      <c r="BM34" s="38">
        <f t="shared" si="89"/>
        <v>55</v>
      </c>
      <c r="BN34" s="38">
        <f t="shared" si="62"/>
        <v>11</v>
      </c>
      <c r="BO34" s="124">
        <f>SUM(BC34:BH34)</f>
        <v>66</v>
      </c>
      <c r="BP34" t="s">
        <v>132</v>
      </c>
      <c r="BQ34" s="112">
        <v>1</v>
      </c>
      <c r="BR34" s="112">
        <v>0</v>
      </c>
      <c r="BS34" s="112">
        <v>5</v>
      </c>
      <c r="BT34" s="112">
        <v>27</v>
      </c>
      <c r="BU34" s="112">
        <v>1</v>
      </c>
      <c r="BV34" s="112">
        <v>8</v>
      </c>
      <c r="BW34" s="112">
        <v>0</v>
      </c>
      <c r="BX34" s="112">
        <v>0</v>
      </c>
      <c r="BY34" s="112">
        <v>0</v>
      </c>
      <c r="BZ34" s="112">
        <v>0</v>
      </c>
      <c r="CA34" s="6">
        <f t="shared" si="16"/>
        <v>33</v>
      </c>
      <c r="CB34" s="6">
        <f t="shared" si="17"/>
        <v>9</v>
      </c>
      <c r="CC34" s="83">
        <f t="shared" si="18"/>
        <v>42</v>
      </c>
      <c r="CD34" s="118" t="s">
        <v>132</v>
      </c>
      <c r="CE34" s="118">
        <v>2</v>
      </c>
      <c r="CF34" s="118">
        <v>0</v>
      </c>
      <c r="CG34" s="118">
        <v>7</v>
      </c>
      <c r="CH34" s="118">
        <v>22</v>
      </c>
      <c r="CI34" s="118">
        <v>2</v>
      </c>
      <c r="CJ34" s="118">
        <v>9</v>
      </c>
      <c r="CK34" s="118">
        <v>0</v>
      </c>
      <c r="CL34" s="118">
        <v>1</v>
      </c>
      <c r="CM34" s="118">
        <v>0</v>
      </c>
      <c r="CN34" s="118">
        <v>0</v>
      </c>
      <c r="CO34" s="6">
        <f t="shared" si="19"/>
        <v>31</v>
      </c>
      <c r="CP34" s="6">
        <f t="shared" si="20"/>
        <v>11</v>
      </c>
      <c r="CQ34" s="83">
        <f t="shared" si="90"/>
        <v>42</v>
      </c>
      <c r="CR34" s="118" t="s">
        <v>130</v>
      </c>
      <c r="CS34" s="118">
        <v>57</v>
      </c>
      <c r="CT34" s="118">
        <v>45</v>
      </c>
      <c r="CU34" s="118">
        <v>61</v>
      </c>
      <c r="CV34" s="118">
        <v>58</v>
      </c>
      <c r="CW34" s="118">
        <v>53</v>
      </c>
      <c r="CX34" s="118">
        <v>40</v>
      </c>
      <c r="CY34" s="118">
        <v>1</v>
      </c>
      <c r="CZ34" s="118">
        <v>0</v>
      </c>
      <c r="DA34" s="118">
        <v>0</v>
      </c>
      <c r="DB34" s="118">
        <v>0</v>
      </c>
      <c r="DC34" s="6">
        <f t="shared" si="57"/>
        <v>176</v>
      </c>
      <c r="DD34" s="6">
        <f t="shared" si="22"/>
        <v>138</v>
      </c>
      <c r="DE34" s="83">
        <f t="shared" ref="DE34:DE63" si="96">SUM(CS34:CX34)</f>
        <v>314</v>
      </c>
      <c r="DF34" t="s">
        <v>130</v>
      </c>
      <c r="DG34">
        <v>54</v>
      </c>
      <c r="DH34">
        <v>46</v>
      </c>
      <c r="DI34">
        <v>61</v>
      </c>
      <c r="DJ34">
        <v>65</v>
      </c>
      <c r="DK34">
        <v>75</v>
      </c>
      <c r="DL34">
        <v>49</v>
      </c>
      <c r="DM34">
        <v>0</v>
      </c>
      <c r="DN34">
        <v>0</v>
      </c>
      <c r="DO34">
        <v>0</v>
      </c>
      <c r="DP34">
        <v>0</v>
      </c>
      <c r="DQ34">
        <f t="shared" si="23"/>
        <v>180</v>
      </c>
      <c r="DR34">
        <f t="shared" si="24"/>
        <v>170</v>
      </c>
      <c r="DS34">
        <f t="shared" ref="DS34:DS70" si="97">SUM(DG34:DL34)</f>
        <v>350</v>
      </c>
      <c r="DT34" s="118" t="s">
        <v>130</v>
      </c>
      <c r="DU34" s="118">
        <v>64</v>
      </c>
      <c r="DV34" s="118">
        <v>54</v>
      </c>
      <c r="DW34" s="118">
        <v>86</v>
      </c>
      <c r="DX34" s="118">
        <v>49</v>
      </c>
      <c r="DY34" s="118">
        <v>66</v>
      </c>
      <c r="DZ34" s="118">
        <v>38</v>
      </c>
      <c r="EA34" s="118">
        <v>0</v>
      </c>
      <c r="EB34" s="118">
        <v>0</v>
      </c>
      <c r="EC34" s="118">
        <v>0</v>
      </c>
      <c r="ED34" s="118">
        <v>0</v>
      </c>
      <c r="EE34" s="118">
        <f t="shared" si="25"/>
        <v>199</v>
      </c>
      <c r="EF34" s="118">
        <f t="shared" si="26"/>
        <v>158</v>
      </c>
      <c r="EG34" s="118">
        <f t="shared" ref="EG34:EG70" si="98">SUM(DU34:DZ34)</f>
        <v>357</v>
      </c>
      <c r="EH34" s="118" t="s">
        <v>130</v>
      </c>
      <c r="EI34" s="118">
        <v>74</v>
      </c>
      <c r="EJ34" s="118">
        <v>54</v>
      </c>
      <c r="EK34" s="118">
        <v>71</v>
      </c>
      <c r="EL34" s="118">
        <v>48</v>
      </c>
      <c r="EM34" s="118">
        <v>62</v>
      </c>
      <c r="EN34" s="118">
        <v>31</v>
      </c>
      <c r="EO34" s="118">
        <v>0</v>
      </c>
      <c r="EP34" s="118">
        <v>0</v>
      </c>
      <c r="EQ34" s="118">
        <v>0</v>
      </c>
      <c r="ER34" s="118">
        <v>0</v>
      </c>
      <c r="ES34">
        <f t="shared" si="27"/>
        <v>193</v>
      </c>
      <c r="ET34">
        <f t="shared" si="28"/>
        <v>147</v>
      </c>
      <c r="EU34">
        <f t="shared" ref="EU34:EU70" si="99">SUM(EI34:EN34)</f>
        <v>340</v>
      </c>
      <c r="EV34" s="118" t="s">
        <v>79</v>
      </c>
      <c r="EW34" s="118">
        <f t="shared" ref="EW34:FF34" si="100">SUM(EW5:EW33)-EW23</f>
        <v>380</v>
      </c>
      <c r="EX34" s="118">
        <f t="shared" si="100"/>
        <v>205</v>
      </c>
      <c r="EY34" s="118">
        <f t="shared" si="100"/>
        <v>444</v>
      </c>
      <c r="EZ34" s="118">
        <f t="shared" si="100"/>
        <v>1634</v>
      </c>
      <c r="FA34" s="118">
        <f t="shared" si="100"/>
        <v>93</v>
      </c>
      <c r="FB34" s="118">
        <f t="shared" si="100"/>
        <v>809</v>
      </c>
      <c r="FC34" s="118">
        <f t="shared" si="100"/>
        <v>0</v>
      </c>
      <c r="FD34" s="118">
        <f t="shared" si="100"/>
        <v>33</v>
      </c>
      <c r="FE34" s="118">
        <f t="shared" si="100"/>
        <v>1</v>
      </c>
      <c r="FF34" s="118">
        <f t="shared" si="100"/>
        <v>31</v>
      </c>
      <c r="FG34" s="118">
        <f t="shared" si="29"/>
        <v>2458</v>
      </c>
      <c r="FH34" s="118">
        <f t="shared" si="30"/>
        <v>1107</v>
      </c>
      <c r="FI34" s="118">
        <f>SUM(FI5:FI33)-FI23</f>
        <v>3565</v>
      </c>
      <c r="FJ34" s="118" t="s">
        <v>79</v>
      </c>
      <c r="FK34" s="118">
        <f t="shared" ref="FK34:FT34" si="101">SUM(FK5:FK33)-FK23</f>
        <v>414</v>
      </c>
      <c r="FL34" s="118">
        <f t="shared" si="101"/>
        <v>202</v>
      </c>
      <c r="FM34" s="118">
        <f t="shared" si="101"/>
        <v>437</v>
      </c>
      <c r="FN34" s="118">
        <f t="shared" si="101"/>
        <v>1704</v>
      </c>
      <c r="FO34" s="118">
        <f t="shared" si="101"/>
        <v>91</v>
      </c>
      <c r="FP34" s="118">
        <f t="shared" si="101"/>
        <v>746</v>
      </c>
      <c r="FQ34" s="118">
        <f t="shared" si="101"/>
        <v>2</v>
      </c>
      <c r="FR34" s="118">
        <f t="shared" si="101"/>
        <v>35</v>
      </c>
      <c r="FS34" s="118">
        <f t="shared" si="101"/>
        <v>0</v>
      </c>
      <c r="FT34" s="118">
        <f t="shared" si="101"/>
        <v>32</v>
      </c>
      <c r="FU34" s="118">
        <f>FK34+FM34+FN34</f>
        <v>2555</v>
      </c>
      <c r="FV34" s="118">
        <f t="shared" si="32"/>
        <v>1039</v>
      </c>
      <c r="FW34">
        <f>SUM(FW5:FW33)-FW23</f>
        <v>3594</v>
      </c>
    </row>
    <row r="35" spans="1:179" x14ac:dyDescent="0.25">
      <c r="A35" t="s">
        <v>36</v>
      </c>
      <c r="B35">
        <v>1</v>
      </c>
      <c r="C35">
        <v>1</v>
      </c>
      <c r="D35">
        <v>0</v>
      </c>
      <c r="E35">
        <v>6</v>
      </c>
      <c r="F35">
        <v>1</v>
      </c>
      <c r="G35">
        <v>2</v>
      </c>
      <c r="H35">
        <v>0</v>
      </c>
      <c r="I35">
        <v>0</v>
      </c>
      <c r="J35">
        <v>1</v>
      </c>
      <c r="K35">
        <v>0</v>
      </c>
      <c r="L35">
        <f t="shared" si="1"/>
        <v>7</v>
      </c>
      <c r="M35">
        <f t="shared" si="2"/>
        <v>4</v>
      </c>
      <c r="N35">
        <f t="shared" si="3"/>
        <v>11</v>
      </c>
      <c r="O35" s="70">
        <v>2</v>
      </c>
      <c r="P35">
        <v>0</v>
      </c>
      <c r="Q35">
        <v>7</v>
      </c>
      <c r="R35">
        <v>3</v>
      </c>
      <c r="S35">
        <v>0</v>
      </c>
      <c r="T35">
        <v>3</v>
      </c>
      <c r="U35">
        <v>0</v>
      </c>
      <c r="V35">
        <v>1</v>
      </c>
      <c r="W35">
        <v>0</v>
      </c>
      <c r="X35">
        <v>0</v>
      </c>
      <c r="Y35">
        <f t="shared" si="4"/>
        <v>12</v>
      </c>
      <c r="Z35">
        <f t="shared" si="5"/>
        <v>3</v>
      </c>
      <c r="AA35">
        <f t="shared" si="6"/>
        <v>15</v>
      </c>
      <c r="AB35" s="70">
        <v>0</v>
      </c>
      <c r="AC35" s="6">
        <v>1</v>
      </c>
      <c r="AD35" s="6">
        <v>2</v>
      </c>
      <c r="AE35" s="6">
        <v>13</v>
      </c>
      <c r="AF35" s="6">
        <v>1</v>
      </c>
      <c r="AG35" s="6">
        <v>3</v>
      </c>
      <c r="AH35" s="6">
        <v>0</v>
      </c>
      <c r="AI35" s="6">
        <v>0</v>
      </c>
      <c r="AJ35" s="6">
        <v>0</v>
      </c>
      <c r="AK35" s="6">
        <v>0</v>
      </c>
      <c r="AL35" s="6">
        <f t="shared" si="7"/>
        <v>15</v>
      </c>
      <c r="AM35" s="6">
        <f t="shared" si="8"/>
        <v>5</v>
      </c>
      <c r="AN35" s="6">
        <f t="shared" si="9"/>
        <v>20</v>
      </c>
      <c r="AO35" s="70">
        <v>0</v>
      </c>
      <c r="AP35" s="6">
        <v>0</v>
      </c>
      <c r="AQ35">
        <v>3</v>
      </c>
      <c r="AR35">
        <v>11</v>
      </c>
      <c r="AS35">
        <v>0</v>
      </c>
      <c r="AT35">
        <v>5</v>
      </c>
      <c r="AU35">
        <v>0</v>
      </c>
      <c r="AV35">
        <v>1</v>
      </c>
      <c r="AW35">
        <v>0</v>
      </c>
      <c r="AX35">
        <v>1</v>
      </c>
      <c r="AY35" s="6">
        <f t="shared" si="85"/>
        <v>14</v>
      </c>
      <c r="AZ35" s="6">
        <f t="shared" si="48"/>
        <v>5</v>
      </c>
      <c r="BA35" s="83">
        <f t="shared" si="49"/>
        <v>19</v>
      </c>
      <c r="BB35" s="39" t="s">
        <v>35</v>
      </c>
      <c r="BC35" s="39">
        <v>1</v>
      </c>
      <c r="BD35" s="39">
        <v>0</v>
      </c>
      <c r="BE35" s="39">
        <v>3</v>
      </c>
      <c r="BF35" s="39">
        <v>20</v>
      </c>
      <c r="BG35" s="39">
        <v>0</v>
      </c>
      <c r="BH35" s="39">
        <v>9</v>
      </c>
      <c r="BI35" s="39">
        <v>0</v>
      </c>
      <c r="BJ35" s="39">
        <v>2</v>
      </c>
      <c r="BK35" s="39">
        <v>0</v>
      </c>
      <c r="BL35" s="39">
        <v>1</v>
      </c>
      <c r="BM35" s="38">
        <f t="shared" si="89"/>
        <v>24</v>
      </c>
      <c r="BN35" s="38">
        <f t="shared" si="62"/>
        <v>9</v>
      </c>
      <c r="BO35" s="124">
        <f t="shared" si="63"/>
        <v>33</v>
      </c>
      <c r="BP35" t="s">
        <v>133</v>
      </c>
      <c r="BQ35" s="112">
        <v>0</v>
      </c>
      <c r="BR35" s="112">
        <v>0</v>
      </c>
      <c r="BS35" s="112">
        <v>1</v>
      </c>
      <c r="BT35" s="112">
        <v>18</v>
      </c>
      <c r="BU35" s="112">
        <v>0</v>
      </c>
      <c r="BV35" s="112">
        <v>0</v>
      </c>
      <c r="BW35" s="112">
        <v>0</v>
      </c>
      <c r="BX35" s="112">
        <v>0</v>
      </c>
      <c r="BY35" s="112">
        <v>0</v>
      </c>
      <c r="BZ35" s="112">
        <v>0</v>
      </c>
      <c r="CA35" s="6">
        <f t="shared" si="16"/>
        <v>19</v>
      </c>
      <c r="CB35" s="6">
        <f t="shared" si="17"/>
        <v>0</v>
      </c>
      <c r="CC35" s="83">
        <f t="shared" si="18"/>
        <v>19</v>
      </c>
      <c r="CD35" s="118" t="s">
        <v>133</v>
      </c>
      <c r="CE35" s="118">
        <v>0</v>
      </c>
      <c r="CF35" s="118">
        <v>0</v>
      </c>
      <c r="CG35" s="118">
        <v>2</v>
      </c>
      <c r="CH35" s="118">
        <v>19</v>
      </c>
      <c r="CI35" s="118">
        <v>0</v>
      </c>
      <c r="CJ35" s="118">
        <v>4</v>
      </c>
      <c r="CK35" s="118">
        <v>0</v>
      </c>
      <c r="CL35" s="118">
        <v>0</v>
      </c>
      <c r="CM35" s="118">
        <v>0</v>
      </c>
      <c r="CN35" s="118">
        <v>0</v>
      </c>
      <c r="CO35" s="6">
        <f t="shared" si="19"/>
        <v>21</v>
      </c>
      <c r="CP35" s="6">
        <f t="shared" si="20"/>
        <v>4</v>
      </c>
      <c r="CQ35" s="83">
        <f t="shared" si="90"/>
        <v>25</v>
      </c>
      <c r="CR35" s="118" t="s">
        <v>131</v>
      </c>
      <c r="CS35" s="118">
        <v>97</v>
      </c>
      <c r="CT35" s="118">
        <v>74</v>
      </c>
      <c r="CU35" s="118">
        <v>259</v>
      </c>
      <c r="CV35" s="118">
        <v>346</v>
      </c>
      <c r="CW35" s="118">
        <v>148</v>
      </c>
      <c r="CX35" s="118">
        <v>168</v>
      </c>
      <c r="CY35" s="118">
        <v>0</v>
      </c>
      <c r="CZ35" s="118">
        <v>0</v>
      </c>
      <c r="DA35" s="118">
        <v>2</v>
      </c>
      <c r="DB35" s="118">
        <v>0</v>
      </c>
      <c r="DC35" s="6">
        <f t="shared" si="57"/>
        <v>702</v>
      </c>
      <c r="DD35" s="6">
        <f t="shared" si="22"/>
        <v>390</v>
      </c>
      <c r="DE35" s="83">
        <f t="shared" si="96"/>
        <v>1092</v>
      </c>
      <c r="DF35" t="s">
        <v>131</v>
      </c>
      <c r="DG35">
        <v>129</v>
      </c>
      <c r="DH35">
        <v>79</v>
      </c>
      <c r="DI35">
        <v>290</v>
      </c>
      <c r="DJ35">
        <v>389</v>
      </c>
      <c r="DK35">
        <v>134</v>
      </c>
      <c r="DL35">
        <v>173</v>
      </c>
      <c r="DM35">
        <v>1</v>
      </c>
      <c r="DN35">
        <v>0</v>
      </c>
      <c r="DO35">
        <v>3</v>
      </c>
      <c r="DP35">
        <v>0</v>
      </c>
      <c r="DQ35">
        <f t="shared" si="23"/>
        <v>808</v>
      </c>
      <c r="DR35">
        <f t="shared" si="24"/>
        <v>386</v>
      </c>
      <c r="DS35">
        <f t="shared" si="97"/>
        <v>1194</v>
      </c>
      <c r="DT35" s="118" t="s">
        <v>131</v>
      </c>
      <c r="DU35" s="118">
        <v>126</v>
      </c>
      <c r="DV35" s="118">
        <v>100</v>
      </c>
      <c r="DW35" s="118">
        <v>340</v>
      </c>
      <c r="DX35" s="118">
        <v>367</v>
      </c>
      <c r="DY35" s="118">
        <v>165</v>
      </c>
      <c r="DZ35" s="118">
        <v>163</v>
      </c>
      <c r="EA35" s="118">
        <v>1</v>
      </c>
      <c r="EB35" s="118">
        <v>0</v>
      </c>
      <c r="EC35" s="118">
        <v>1</v>
      </c>
      <c r="ED35" s="118">
        <v>0</v>
      </c>
      <c r="EE35" s="118">
        <f t="shared" si="25"/>
        <v>833</v>
      </c>
      <c r="EF35" s="118">
        <f t="shared" si="26"/>
        <v>428</v>
      </c>
      <c r="EG35" s="118">
        <f t="shared" si="98"/>
        <v>1261</v>
      </c>
      <c r="EH35" s="118" t="s">
        <v>131</v>
      </c>
      <c r="EI35" s="118">
        <v>145</v>
      </c>
      <c r="EJ35" s="118">
        <v>78</v>
      </c>
      <c r="EK35" s="118">
        <v>317</v>
      </c>
      <c r="EL35" s="118">
        <v>354</v>
      </c>
      <c r="EM35" s="118">
        <v>150</v>
      </c>
      <c r="EN35" s="118">
        <v>189</v>
      </c>
      <c r="EO35" s="118">
        <v>2</v>
      </c>
      <c r="EP35" s="118">
        <v>0</v>
      </c>
      <c r="EQ35" s="118">
        <v>2</v>
      </c>
      <c r="ER35" s="118">
        <v>0</v>
      </c>
      <c r="ES35">
        <f t="shared" si="27"/>
        <v>816</v>
      </c>
      <c r="ET35">
        <f t="shared" si="28"/>
        <v>417</v>
      </c>
      <c r="EU35">
        <f t="shared" si="99"/>
        <v>1233</v>
      </c>
      <c r="EV35" s="118" t="s">
        <v>130</v>
      </c>
      <c r="EW35" s="118">
        <v>53</v>
      </c>
      <c r="EX35" s="118">
        <v>41</v>
      </c>
      <c r="EY35" s="118">
        <v>69</v>
      </c>
      <c r="EZ35" s="118">
        <v>50</v>
      </c>
      <c r="FA35" s="118">
        <v>51</v>
      </c>
      <c r="FB35" s="118">
        <v>28</v>
      </c>
      <c r="FC35" s="118">
        <v>0</v>
      </c>
      <c r="FD35" s="118">
        <v>0</v>
      </c>
      <c r="FE35" s="118">
        <v>0</v>
      </c>
      <c r="FF35" s="118">
        <v>0</v>
      </c>
      <c r="FG35" s="118">
        <f t="shared" si="29"/>
        <v>172</v>
      </c>
      <c r="FH35" s="118">
        <f t="shared" si="30"/>
        <v>120</v>
      </c>
      <c r="FI35" s="118">
        <f t="shared" ref="FI35:FI72" si="102">SUM(EW35:FB35)</f>
        <v>292</v>
      </c>
      <c r="FJ35" s="118" t="s">
        <v>130</v>
      </c>
      <c r="FK35" s="118">
        <v>57</v>
      </c>
      <c r="FL35" s="118">
        <v>35</v>
      </c>
      <c r="FM35" s="118">
        <v>71</v>
      </c>
      <c r="FN35" s="118">
        <v>47</v>
      </c>
      <c r="FO35" s="118">
        <v>57</v>
      </c>
      <c r="FP35" s="118">
        <v>34</v>
      </c>
      <c r="FQ35" s="118">
        <v>0</v>
      </c>
      <c r="FR35" s="118">
        <v>0</v>
      </c>
      <c r="FS35" s="118">
        <v>0</v>
      </c>
      <c r="FT35" s="118">
        <v>0</v>
      </c>
      <c r="FU35" s="118">
        <f t="shared" si="91"/>
        <v>175</v>
      </c>
      <c r="FV35" s="118">
        <f t="shared" si="32"/>
        <v>126</v>
      </c>
      <c r="FW35">
        <f t="shared" ref="FW35:FW71" si="103">SUM(FK35:FP35)</f>
        <v>301</v>
      </c>
    </row>
    <row r="36" spans="1:179" x14ac:dyDescent="0.25">
      <c r="A36" t="s">
        <v>37</v>
      </c>
      <c r="B36">
        <v>0</v>
      </c>
      <c r="C36">
        <v>0</v>
      </c>
      <c r="D36">
        <v>0</v>
      </c>
      <c r="E36">
        <v>3</v>
      </c>
      <c r="F36">
        <v>0</v>
      </c>
      <c r="G36">
        <v>2</v>
      </c>
      <c r="H36">
        <v>0</v>
      </c>
      <c r="I36">
        <v>1</v>
      </c>
      <c r="J36">
        <v>0</v>
      </c>
      <c r="K36">
        <v>0</v>
      </c>
      <c r="L36">
        <f t="shared" si="1"/>
        <v>3</v>
      </c>
      <c r="M36">
        <f t="shared" si="2"/>
        <v>2</v>
      </c>
      <c r="N36">
        <f t="shared" si="3"/>
        <v>5</v>
      </c>
      <c r="O36" s="70">
        <v>0</v>
      </c>
      <c r="P36">
        <v>1</v>
      </c>
      <c r="Q36">
        <v>1</v>
      </c>
      <c r="R36">
        <v>3</v>
      </c>
      <c r="S36">
        <v>4</v>
      </c>
      <c r="T36">
        <v>4</v>
      </c>
      <c r="U36">
        <v>0</v>
      </c>
      <c r="V36">
        <v>0</v>
      </c>
      <c r="W36">
        <v>0</v>
      </c>
      <c r="X36">
        <v>0</v>
      </c>
      <c r="Y36">
        <f t="shared" si="4"/>
        <v>4</v>
      </c>
      <c r="Z36">
        <f t="shared" si="5"/>
        <v>9</v>
      </c>
      <c r="AA36">
        <f t="shared" si="6"/>
        <v>13</v>
      </c>
      <c r="AB36" s="70">
        <v>0</v>
      </c>
      <c r="AC36" s="6">
        <v>0</v>
      </c>
      <c r="AD36" s="6">
        <v>0</v>
      </c>
      <c r="AE36" s="6">
        <v>4</v>
      </c>
      <c r="AF36" s="6">
        <v>1</v>
      </c>
      <c r="AG36" s="6">
        <v>3</v>
      </c>
      <c r="AH36" s="6">
        <v>0</v>
      </c>
      <c r="AI36" s="6">
        <v>0</v>
      </c>
      <c r="AJ36" s="6">
        <v>0</v>
      </c>
      <c r="AK36" s="6">
        <v>0</v>
      </c>
      <c r="AL36" s="6">
        <f t="shared" si="7"/>
        <v>4</v>
      </c>
      <c r="AM36" s="6">
        <f t="shared" si="8"/>
        <v>4</v>
      </c>
      <c r="AN36" s="6">
        <f t="shared" si="9"/>
        <v>8</v>
      </c>
      <c r="AO36" s="70">
        <v>0</v>
      </c>
      <c r="AP36" s="6">
        <v>0</v>
      </c>
      <c r="AQ36">
        <v>0</v>
      </c>
      <c r="AR36">
        <v>7</v>
      </c>
      <c r="AS36">
        <v>0</v>
      </c>
      <c r="AT36">
        <v>3</v>
      </c>
      <c r="AU36">
        <v>1</v>
      </c>
      <c r="AV36">
        <v>0</v>
      </c>
      <c r="AW36">
        <v>0</v>
      </c>
      <c r="AX36">
        <v>0</v>
      </c>
      <c r="AY36" s="6">
        <f t="shared" si="85"/>
        <v>7</v>
      </c>
      <c r="AZ36" s="6">
        <f t="shared" si="48"/>
        <v>3</v>
      </c>
      <c r="BA36" s="83">
        <f t="shared" si="49"/>
        <v>10</v>
      </c>
      <c r="BB36" s="39" t="s">
        <v>36</v>
      </c>
      <c r="BC36" s="39">
        <v>1</v>
      </c>
      <c r="BD36" s="39">
        <v>2</v>
      </c>
      <c r="BE36" s="39">
        <v>4</v>
      </c>
      <c r="BF36" s="39">
        <v>14</v>
      </c>
      <c r="BG36" s="39">
        <v>1</v>
      </c>
      <c r="BH36" s="39">
        <v>3</v>
      </c>
      <c r="BI36" s="39">
        <v>0</v>
      </c>
      <c r="BJ36" s="39">
        <v>0</v>
      </c>
      <c r="BK36" s="39">
        <v>0</v>
      </c>
      <c r="BL36" s="39">
        <v>0</v>
      </c>
      <c r="BM36" s="38">
        <f t="shared" si="89"/>
        <v>19</v>
      </c>
      <c r="BN36" s="38">
        <f t="shared" si="62"/>
        <v>6</v>
      </c>
      <c r="BO36" s="124">
        <f t="shared" si="63"/>
        <v>25</v>
      </c>
      <c r="BP36" t="s">
        <v>134</v>
      </c>
      <c r="BQ36" s="112">
        <v>2</v>
      </c>
      <c r="BR36" s="112">
        <v>1</v>
      </c>
      <c r="BS36" s="112">
        <v>2</v>
      </c>
      <c r="BT36" s="112">
        <v>5</v>
      </c>
      <c r="BU36" s="112">
        <v>0</v>
      </c>
      <c r="BV36" s="112">
        <v>1</v>
      </c>
      <c r="BW36" s="112">
        <v>2</v>
      </c>
      <c r="BX36" s="112">
        <v>0</v>
      </c>
      <c r="BY36" s="112">
        <v>0</v>
      </c>
      <c r="BZ36" s="112">
        <v>0</v>
      </c>
      <c r="CA36" s="6">
        <f t="shared" si="16"/>
        <v>9</v>
      </c>
      <c r="CB36" s="6">
        <f t="shared" si="17"/>
        <v>2</v>
      </c>
      <c r="CC36" s="83">
        <f t="shared" si="18"/>
        <v>11</v>
      </c>
      <c r="CD36" s="118" t="s">
        <v>134</v>
      </c>
      <c r="CE36" s="118">
        <v>0</v>
      </c>
      <c r="CF36" s="118">
        <v>1</v>
      </c>
      <c r="CG36" s="118">
        <v>2</v>
      </c>
      <c r="CH36" s="118">
        <v>7</v>
      </c>
      <c r="CI36" s="118">
        <v>0</v>
      </c>
      <c r="CJ36" s="118">
        <v>1</v>
      </c>
      <c r="CK36" s="118">
        <v>0</v>
      </c>
      <c r="CL36" s="118">
        <v>0</v>
      </c>
      <c r="CM36" s="118">
        <v>0</v>
      </c>
      <c r="CN36" s="118">
        <v>1</v>
      </c>
      <c r="CO36" s="6">
        <f t="shared" si="19"/>
        <v>9</v>
      </c>
      <c r="CP36" s="6">
        <f t="shared" si="20"/>
        <v>2</v>
      </c>
      <c r="CQ36" s="83">
        <f t="shared" si="90"/>
        <v>11</v>
      </c>
      <c r="CR36" s="118" t="s">
        <v>132</v>
      </c>
      <c r="CS36" s="118">
        <v>0</v>
      </c>
      <c r="CT36" s="118">
        <v>4</v>
      </c>
      <c r="CU36" s="118">
        <v>3</v>
      </c>
      <c r="CV36" s="118">
        <v>16</v>
      </c>
      <c r="CW36" s="118">
        <v>0</v>
      </c>
      <c r="CX36" s="118">
        <v>4</v>
      </c>
      <c r="CY36" s="118">
        <v>0</v>
      </c>
      <c r="CZ36" s="118">
        <v>0</v>
      </c>
      <c r="DA36" s="118">
        <v>0</v>
      </c>
      <c r="DB36" s="118">
        <v>0</v>
      </c>
      <c r="DC36" s="6">
        <f t="shared" si="57"/>
        <v>19</v>
      </c>
      <c r="DD36" s="6">
        <f t="shared" si="22"/>
        <v>8</v>
      </c>
      <c r="DE36" s="83">
        <f t="shared" si="96"/>
        <v>27</v>
      </c>
      <c r="DF36" t="s">
        <v>132</v>
      </c>
      <c r="DG36">
        <v>2</v>
      </c>
      <c r="DH36">
        <v>0</v>
      </c>
      <c r="DI36">
        <v>4</v>
      </c>
      <c r="DJ36">
        <v>27</v>
      </c>
      <c r="DK36">
        <v>0</v>
      </c>
      <c r="DL36">
        <v>5</v>
      </c>
      <c r="DM36">
        <v>1</v>
      </c>
      <c r="DN36">
        <v>0</v>
      </c>
      <c r="DO36">
        <v>0</v>
      </c>
      <c r="DP36">
        <v>0</v>
      </c>
      <c r="DQ36">
        <f t="shared" si="23"/>
        <v>33</v>
      </c>
      <c r="DR36">
        <f t="shared" si="24"/>
        <v>5</v>
      </c>
      <c r="DS36">
        <f t="shared" si="97"/>
        <v>38</v>
      </c>
      <c r="DT36" s="118" t="s">
        <v>132</v>
      </c>
      <c r="DU36" s="118">
        <v>0</v>
      </c>
      <c r="DV36" s="118">
        <v>1</v>
      </c>
      <c r="DW36" s="118">
        <v>4</v>
      </c>
      <c r="DX36" s="118">
        <v>34</v>
      </c>
      <c r="DY36" s="118">
        <v>0</v>
      </c>
      <c r="DZ36" s="118">
        <v>5</v>
      </c>
      <c r="EA36" s="118">
        <v>0</v>
      </c>
      <c r="EB36" s="118">
        <v>1</v>
      </c>
      <c r="EC36" s="118">
        <v>0</v>
      </c>
      <c r="ED36" s="118">
        <v>0</v>
      </c>
      <c r="EE36" s="118">
        <f t="shared" si="25"/>
        <v>38</v>
      </c>
      <c r="EF36" s="118">
        <f t="shared" si="26"/>
        <v>6</v>
      </c>
      <c r="EG36" s="118">
        <f t="shared" si="98"/>
        <v>44</v>
      </c>
      <c r="EH36" s="118" t="s">
        <v>132</v>
      </c>
      <c r="EI36" s="118">
        <v>1</v>
      </c>
      <c r="EJ36" s="118">
        <v>0</v>
      </c>
      <c r="EK36" s="118">
        <v>10</v>
      </c>
      <c r="EL36" s="118">
        <v>32</v>
      </c>
      <c r="EM36" s="118">
        <v>2</v>
      </c>
      <c r="EN36" s="118">
        <v>3</v>
      </c>
      <c r="EO36" s="118">
        <v>0</v>
      </c>
      <c r="EP36" s="118">
        <v>0</v>
      </c>
      <c r="EQ36" s="118">
        <v>0</v>
      </c>
      <c r="ER36" s="118">
        <v>0</v>
      </c>
      <c r="ES36">
        <f t="shared" si="27"/>
        <v>43</v>
      </c>
      <c r="ET36">
        <f t="shared" si="28"/>
        <v>5</v>
      </c>
      <c r="EU36">
        <f t="shared" si="99"/>
        <v>48</v>
      </c>
      <c r="EV36" s="118" t="s">
        <v>131</v>
      </c>
      <c r="EW36" s="118">
        <v>141</v>
      </c>
      <c r="EX36" s="118">
        <v>70</v>
      </c>
      <c r="EY36" s="118">
        <v>299</v>
      </c>
      <c r="EZ36" s="118">
        <v>369</v>
      </c>
      <c r="FA36" s="118">
        <v>153</v>
      </c>
      <c r="FB36" s="118">
        <v>198</v>
      </c>
      <c r="FC36" s="118">
        <v>1</v>
      </c>
      <c r="FD36" s="118">
        <v>0</v>
      </c>
      <c r="FE36" s="118">
        <v>1</v>
      </c>
      <c r="FF36" s="118">
        <v>0</v>
      </c>
      <c r="FG36" s="118">
        <f t="shared" si="29"/>
        <v>809</v>
      </c>
      <c r="FH36" s="118">
        <f t="shared" si="30"/>
        <v>421</v>
      </c>
      <c r="FI36" s="118">
        <f t="shared" si="102"/>
        <v>1230</v>
      </c>
      <c r="FJ36" s="118" t="s">
        <v>131</v>
      </c>
      <c r="FK36" s="118">
        <v>122</v>
      </c>
      <c r="FL36" s="118">
        <v>62</v>
      </c>
      <c r="FM36" s="118">
        <v>304</v>
      </c>
      <c r="FN36" s="118">
        <v>345</v>
      </c>
      <c r="FO36" s="118">
        <v>130</v>
      </c>
      <c r="FP36" s="118">
        <v>193</v>
      </c>
      <c r="FQ36" s="118">
        <v>2</v>
      </c>
      <c r="FR36" s="118">
        <v>0</v>
      </c>
      <c r="FS36" s="118">
        <v>2</v>
      </c>
      <c r="FT36" s="118">
        <v>0</v>
      </c>
      <c r="FU36" s="118">
        <f t="shared" si="91"/>
        <v>771</v>
      </c>
      <c r="FV36" s="118">
        <f t="shared" si="32"/>
        <v>385</v>
      </c>
      <c r="FW36">
        <f t="shared" si="103"/>
        <v>1156</v>
      </c>
    </row>
    <row r="37" spans="1:179" x14ac:dyDescent="0.25">
      <c r="A37" t="s">
        <v>38</v>
      </c>
      <c r="B37">
        <v>1</v>
      </c>
      <c r="C37">
        <v>1</v>
      </c>
      <c r="D37">
        <v>0</v>
      </c>
      <c r="E37">
        <v>4</v>
      </c>
      <c r="F37">
        <v>0</v>
      </c>
      <c r="G37">
        <v>2</v>
      </c>
      <c r="H37">
        <v>0</v>
      </c>
      <c r="I37">
        <v>0</v>
      </c>
      <c r="J37">
        <v>0</v>
      </c>
      <c r="K37">
        <v>0</v>
      </c>
      <c r="L37">
        <f t="shared" si="1"/>
        <v>5</v>
      </c>
      <c r="M37">
        <f t="shared" si="2"/>
        <v>3</v>
      </c>
      <c r="N37">
        <f t="shared" si="3"/>
        <v>8</v>
      </c>
      <c r="O37" s="70">
        <v>1</v>
      </c>
      <c r="P37">
        <v>0</v>
      </c>
      <c r="Q37">
        <v>0</v>
      </c>
      <c r="R37">
        <v>5</v>
      </c>
      <c r="S37">
        <v>0</v>
      </c>
      <c r="T37">
        <v>1</v>
      </c>
      <c r="U37">
        <v>0</v>
      </c>
      <c r="V37">
        <v>0</v>
      </c>
      <c r="W37">
        <v>0</v>
      </c>
      <c r="X37">
        <v>0</v>
      </c>
      <c r="Y37">
        <f t="shared" si="4"/>
        <v>6</v>
      </c>
      <c r="Z37">
        <f t="shared" si="5"/>
        <v>1</v>
      </c>
      <c r="AA37">
        <f t="shared" si="6"/>
        <v>7</v>
      </c>
      <c r="AB37" s="70">
        <v>0</v>
      </c>
      <c r="AC37" s="6">
        <v>0</v>
      </c>
      <c r="AD37" s="6">
        <v>3</v>
      </c>
      <c r="AE37" s="6">
        <v>5</v>
      </c>
      <c r="AF37" s="6">
        <v>0</v>
      </c>
      <c r="AG37" s="6">
        <v>3</v>
      </c>
      <c r="AH37" s="6">
        <v>0</v>
      </c>
      <c r="AI37" s="6">
        <v>0</v>
      </c>
      <c r="AJ37" s="6">
        <v>0</v>
      </c>
      <c r="AK37" s="6">
        <v>0</v>
      </c>
      <c r="AL37" s="6">
        <f t="shared" si="7"/>
        <v>8</v>
      </c>
      <c r="AM37" s="6">
        <f t="shared" si="8"/>
        <v>3</v>
      </c>
      <c r="AN37" s="6">
        <f t="shared" si="9"/>
        <v>11</v>
      </c>
      <c r="AO37" s="70">
        <v>0</v>
      </c>
      <c r="AP37" s="6">
        <v>0</v>
      </c>
      <c r="AQ37">
        <v>1</v>
      </c>
      <c r="AR37">
        <v>4</v>
      </c>
      <c r="AS37">
        <v>0</v>
      </c>
      <c r="AT37">
        <v>2</v>
      </c>
      <c r="AU37">
        <v>0</v>
      </c>
      <c r="AV37">
        <v>0</v>
      </c>
      <c r="AW37">
        <v>0</v>
      </c>
      <c r="AX37">
        <v>0</v>
      </c>
      <c r="AY37" s="6">
        <f t="shared" si="85"/>
        <v>5</v>
      </c>
      <c r="AZ37" s="6">
        <f t="shared" si="48"/>
        <v>2</v>
      </c>
      <c r="BA37" s="83">
        <f t="shared" si="49"/>
        <v>7</v>
      </c>
      <c r="BB37" s="39" t="s">
        <v>37</v>
      </c>
      <c r="BC37" s="39">
        <v>0</v>
      </c>
      <c r="BD37" s="39">
        <v>0</v>
      </c>
      <c r="BE37" s="39">
        <v>0</v>
      </c>
      <c r="BF37" s="39">
        <v>5</v>
      </c>
      <c r="BG37" s="39">
        <v>0</v>
      </c>
      <c r="BH37" s="39">
        <v>4</v>
      </c>
      <c r="BI37" s="39">
        <v>0</v>
      </c>
      <c r="BJ37" s="39">
        <v>0</v>
      </c>
      <c r="BK37" s="39">
        <v>0</v>
      </c>
      <c r="BL37" s="39">
        <v>0</v>
      </c>
      <c r="BM37" s="38">
        <f t="shared" si="89"/>
        <v>5</v>
      </c>
      <c r="BN37" s="38">
        <f t="shared" si="62"/>
        <v>4</v>
      </c>
      <c r="BO37" s="124">
        <f t="shared" si="63"/>
        <v>9</v>
      </c>
      <c r="BP37" t="s">
        <v>135</v>
      </c>
      <c r="BQ37" s="112">
        <v>0</v>
      </c>
      <c r="BR37" s="112">
        <v>0</v>
      </c>
      <c r="BS37" s="112">
        <v>0</v>
      </c>
      <c r="BT37" s="112">
        <v>2</v>
      </c>
      <c r="BU37" s="112">
        <v>0</v>
      </c>
      <c r="BV37" s="112">
        <v>0</v>
      </c>
      <c r="BW37" s="112">
        <v>1</v>
      </c>
      <c r="BX37" s="112">
        <v>0</v>
      </c>
      <c r="BY37" s="112">
        <v>0</v>
      </c>
      <c r="BZ37" s="112">
        <v>0</v>
      </c>
      <c r="CA37" s="6">
        <f t="shared" si="16"/>
        <v>2</v>
      </c>
      <c r="CB37" s="6">
        <f t="shared" si="17"/>
        <v>0</v>
      </c>
      <c r="CC37" s="83">
        <f t="shared" si="18"/>
        <v>2</v>
      </c>
      <c r="CD37" s="118" t="s">
        <v>135</v>
      </c>
      <c r="CE37" s="118">
        <v>0</v>
      </c>
      <c r="CF37" s="118">
        <v>0</v>
      </c>
      <c r="CG37" s="118">
        <v>0</v>
      </c>
      <c r="CH37" s="118">
        <v>3</v>
      </c>
      <c r="CI37" s="118">
        <v>2</v>
      </c>
      <c r="CJ37" s="118">
        <v>0</v>
      </c>
      <c r="CK37" s="118">
        <v>0</v>
      </c>
      <c r="CL37" s="118">
        <v>1</v>
      </c>
      <c r="CM37" s="118">
        <v>0</v>
      </c>
      <c r="CN37" s="118">
        <v>0</v>
      </c>
      <c r="CO37" s="6">
        <f t="shared" si="19"/>
        <v>3</v>
      </c>
      <c r="CP37" s="6">
        <f t="shared" si="20"/>
        <v>2</v>
      </c>
      <c r="CQ37" s="83">
        <f t="shared" si="90"/>
        <v>5</v>
      </c>
      <c r="CR37" s="118" t="s">
        <v>133</v>
      </c>
      <c r="CS37" s="118">
        <v>1</v>
      </c>
      <c r="CT37" s="118">
        <v>0</v>
      </c>
      <c r="CU37" s="118">
        <v>0</v>
      </c>
      <c r="CV37" s="118">
        <v>11</v>
      </c>
      <c r="CW37" s="118">
        <v>0</v>
      </c>
      <c r="CX37" s="118">
        <v>6</v>
      </c>
      <c r="CY37" s="118">
        <v>0</v>
      </c>
      <c r="CZ37" s="118">
        <v>0</v>
      </c>
      <c r="DA37" s="118">
        <v>0</v>
      </c>
      <c r="DB37" s="118">
        <v>0</v>
      </c>
      <c r="DC37" s="6">
        <f t="shared" si="57"/>
        <v>12</v>
      </c>
      <c r="DD37" s="6">
        <f t="shared" si="22"/>
        <v>6</v>
      </c>
      <c r="DE37" s="83">
        <f t="shared" si="96"/>
        <v>18</v>
      </c>
      <c r="DF37" t="s">
        <v>133</v>
      </c>
      <c r="DG37">
        <v>1</v>
      </c>
      <c r="DH37">
        <v>1</v>
      </c>
      <c r="DI37">
        <v>0</v>
      </c>
      <c r="DJ37">
        <v>17</v>
      </c>
      <c r="DK37">
        <v>1</v>
      </c>
      <c r="DL37">
        <v>1</v>
      </c>
      <c r="DM37">
        <v>0</v>
      </c>
      <c r="DN37">
        <v>0</v>
      </c>
      <c r="DO37">
        <v>0</v>
      </c>
      <c r="DP37">
        <v>1</v>
      </c>
      <c r="DQ37">
        <f t="shared" si="23"/>
        <v>18</v>
      </c>
      <c r="DR37">
        <f t="shared" si="24"/>
        <v>3</v>
      </c>
      <c r="DS37">
        <f t="shared" si="97"/>
        <v>21</v>
      </c>
      <c r="DT37" s="118" t="s">
        <v>133</v>
      </c>
      <c r="DU37" s="118">
        <v>1</v>
      </c>
      <c r="DV37" s="118">
        <v>0</v>
      </c>
      <c r="DW37" s="118">
        <v>2</v>
      </c>
      <c r="DX37" s="118">
        <v>16</v>
      </c>
      <c r="DY37" s="118">
        <v>0</v>
      </c>
      <c r="DZ37" s="118">
        <v>2</v>
      </c>
      <c r="EA37" s="118">
        <v>0</v>
      </c>
      <c r="EB37" s="118">
        <v>1</v>
      </c>
      <c r="EC37" s="118">
        <v>0</v>
      </c>
      <c r="ED37" s="118">
        <v>0</v>
      </c>
      <c r="EE37" s="118">
        <f t="shared" si="25"/>
        <v>19</v>
      </c>
      <c r="EF37" s="118">
        <f t="shared" si="26"/>
        <v>2</v>
      </c>
      <c r="EG37" s="118">
        <f t="shared" si="98"/>
        <v>21</v>
      </c>
      <c r="EH37" s="118" t="s">
        <v>133</v>
      </c>
      <c r="EI37" s="118">
        <v>1</v>
      </c>
      <c r="EJ37" s="118">
        <v>0</v>
      </c>
      <c r="EK37" s="118">
        <v>4</v>
      </c>
      <c r="EL37" s="118">
        <v>23</v>
      </c>
      <c r="EM37" s="118">
        <v>0</v>
      </c>
      <c r="EN37" s="118">
        <v>3</v>
      </c>
      <c r="EO37" s="118">
        <v>0</v>
      </c>
      <c r="EP37" s="118">
        <v>1</v>
      </c>
      <c r="EQ37" s="118">
        <v>0</v>
      </c>
      <c r="ER37" s="118">
        <v>1</v>
      </c>
      <c r="ES37">
        <f t="shared" si="27"/>
        <v>28</v>
      </c>
      <c r="ET37">
        <f t="shared" si="28"/>
        <v>3</v>
      </c>
      <c r="EU37">
        <f t="shared" si="99"/>
        <v>31</v>
      </c>
      <c r="EV37" s="118" t="s">
        <v>189</v>
      </c>
      <c r="FJ37" s="118" t="s">
        <v>189</v>
      </c>
      <c r="FK37" s="118">
        <v>0</v>
      </c>
      <c r="FL37" s="118">
        <v>0</v>
      </c>
      <c r="FM37" s="118">
        <v>15</v>
      </c>
      <c r="FN37" s="118">
        <v>9</v>
      </c>
      <c r="FO37" s="118">
        <v>1</v>
      </c>
      <c r="FP37" s="118">
        <v>0</v>
      </c>
      <c r="FQ37" s="118">
        <v>0</v>
      </c>
      <c r="FR37" s="118">
        <v>0</v>
      </c>
      <c r="FS37" s="118">
        <v>0</v>
      </c>
      <c r="FT37" s="118">
        <v>0</v>
      </c>
      <c r="FU37" s="118">
        <f t="shared" ref="FU37" si="104">FK37+FM37+FN37</f>
        <v>24</v>
      </c>
      <c r="FV37" s="118">
        <f t="shared" ref="FV37" si="105">FL37+FO37+FP37</f>
        <v>1</v>
      </c>
      <c r="FW37" s="118">
        <f t="shared" ref="FW37" si="106">SUM(FK37:FP37)</f>
        <v>25</v>
      </c>
    </row>
    <row r="38" spans="1:179" x14ac:dyDescent="0.25">
      <c r="A38" t="s">
        <v>39</v>
      </c>
      <c r="B38">
        <v>0</v>
      </c>
      <c r="C38">
        <v>1</v>
      </c>
      <c r="D38">
        <v>0</v>
      </c>
      <c r="E38">
        <v>8</v>
      </c>
      <c r="F38">
        <v>0</v>
      </c>
      <c r="G38">
        <v>4</v>
      </c>
      <c r="H38">
        <v>0</v>
      </c>
      <c r="I38">
        <v>1</v>
      </c>
      <c r="J38">
        <v>0</v>
      </c>
      <c r="K38">
        <v>0</v>
      </c>
      <c r="L38">
        <f t="shared" si="1"/>
        <v>8</v>
      </c>
      <c r="M38">
        <f t="shared" si="2"/>
        <v>5</v>
      </c>
      <c r="N38">
        <f t="shared" si="3"/>
        <v>13</v>
      </c>
      <c r="O38" s="70">
        <v>1</v>
      </c>
      <c r="P38">
        <v>0</v>
      </c>
      <c r="Q38">
        <v>1</v>
      </c>
      <c r="R38">
        <v>14</v>
      </c>
      <c r="S38">
        <v>0</v>
      </c>
      <c r="T38">
        <v>6</v>
      </c>
      <c r="U38">
        <v>0</v>
      </c>
      <c r="V38">
        <v>1</v>
      </c>
      <c r="W38">
        <v>0</v>
      </c>
      <c r="X38">
        <v>1</v>
      </c>
      <c r="Y38">
        <f t="shared" si="4"/>
        <v>16</v>
      </c>
      <c r="Z38">
        <f t="shared" si="5"/>
        <v>6</v>
      </c>
      <c r="AA38">
        <f t="shared" si="6"/>
        <v>22</v>
      </c>
      <c r="AB38" s="70">
        <v>0</v>
      </c>
      <c r="AC38" s="6">
        <v>0</v>
      </c>
      <c r="AD38" s="6">
        <v>0</v>
      </c>
      <c r="AE38" s="6">
        <v>19</v>
      </c>
      <c r="AF38" s="6">
        <v>0</v>
      </c>
      <c r="AG38" s="6">
        <v>3</v>
      </c>
      <c r="AH38" s="6">
        <v>0</v>
      </c>
      <c r="AI38" s="6">
        <v>1</v>
      </c>
      <c r="AJ38" s="6">
        <v>0</v>
      </c>
      <c r="AK38" s="6">
        <v>1</v>
      </c>
      <c r="AL38" s="6">
        <f t="shared" si="7"/>
        <v>19</v>
      </c>
      <c r="AM38" s="6">
        <f t="shared" si="8"/>
        <v>3</v>
      </c>
      <c r="AN38" s="6">
        <f t="shared" si="9"/>
        <v>22</v>
      </c>
      <c r="AO38" s="70">
        <v>0</v>
      </c>
      <c r="AP38" s="6">
        <v>0</v>
      </c>
      <c r="AQ38">
        <v>2</v>
      </c>
      <c r="AR38">
        <v>10</v>
      </c>
      <c r="AS38">
        <v>0</v>
      </c>
      <c r="AT38">
        <v>8</v>
      </c>
      <c r="AU38">
        <v>0</v>
      </c>
      <c r="AV38">
        <v>0</v>
      </c>
      <c r="AW38">
        <v>0</v>
      </c>
      <c r="AX38">
        <v>1</v>
      </c>
      <c r="AY38" s="6">
        <f t="shared" si="85"/>
        <v>12</v>
      </c>
      <c r="AZ38" s="6">
        <f t="shared" si="48"/>
        <v>8</v>
      </c>
      <c r="BA38" s="83">
        <f t="shared" si="49"/>
        <v>20</v>
      </c>
      <c r="BB38" s="39" t="s">
        <v>38</v>
      </c>
      <c r="BC38" s="39">
        <v>0</v>
      </c>
      <c r="BD38" s="39">
        <v>0</v>
      </c>
      <c r="BE38" s="39">
        <v>1</v>
      </c>
      <c r="BF38" s="39">
        <v>3</v>
      </c>
      <c r="BG38" s="39">
        <v>0</v>
      </c>
      <c r="BH38" s="39">
        <v>4</v>
      </c>
      <c r="BI38" s="39">
        <v>0</v>
      </c>
      <c r="BJ38" s="39">
        <v>1</v>
      </c>
      <c r="BK38" s="39">
        <v>0</v>
      </c>
      <c r="BL38" s="39">
        <v>0</v>
      </c>
      <c r="BM38" s="38">
        <f t="shared" si="89"/>
        <v>4</v>
      </c>
      <c r="BN38" s="38">
        <f t="shared" si="62"/>
        <v>4</v>
      </c>
      <c r="BO38" s="124">
        <f t="shared" si="63"/>
        <v>8</v>
      </c>
      <c r="BP38" t="s">
        <v>136</v>
      </c>
      <c r="BQ38" s="112">
        <v>0</v>
      </c>
      <c r="BR38" s="112">
        <v>1</v>
      </c>
      <c r="BS38" s="112">
        <v>0</v>
      </c>
      <c r="BT38" s="112">
        <v>4</v>
      </c>
      <c r="BU38" s="112">
        <v>0</v>
      </c>
      <c r="BV38" s="112">
        <v>2</v>
      </c>
      <c r="BW38" s="112">
        <v>0</v>
      </c>
      <c r="BX38" s="112">
        <v>0</v>
      </c>
      <c r="BY38" s="112">
        <v>0</v>
      </c>
      <c r="BZ38" s="112">
        <v>0</v>
      </c>
      <c r="CA38" s="6">
        <f t="shared" si="16"/>
        <v>4</v>
      </c>
      <c r="CB38" s="6">
        <f t="shared" si="17"/>
        <v>3</v>
      </c>
      <c r="CC38" s="83">
        <f t="shared" si="18"/>
        <v>7</v>
      </c>
      <c r="CD38" s="118" t="s">
        <v>170</v>
      </c>
      <c r="CE38" s="118">
        <v>0</v>
      </c>
      <c r="CF38" s="118">
        <v>0</v>
      </c>
      <c r="CG38" s="118">
        <v>1</v>
      </c>
      <c r="CH38" s="118">
        <v>7</v>
      </c>
      <c r="CI38" s="118">
        <v>0</v>
      </c>
      <c r="CJ38" s="118">
        <v>2</v>
      </c>
      <c r="CK38" s="118">
        <v>0</v>
      </c>
      <c r="CL38" s="118">
        <v>0</v>
      </c>
      <c r="CM38" s="118">
        <v>0</v>
      </c>
      <c r="CN38" s="118">
        <v>0</v>
      </c>
      <c r="CO38" s="6">
        <f t="shared" si="19"/>
        <v>8</v>
      </c>
      <c r="CP38" s="6">
        <f t="shared" si="20"/>
        <v>2</v>
      </c>
      <c r="CQ38" s="83">
        <f t="shared" si="90"/>
        <v>10</v>
      </c>
      <c r="CR38" s="118" t="s">
        <v>134</v>
      </c>
      <c r="CS38" s="118">
        <v>0</v>
      </c>
      <c r="CT38" s="118">
        <v>0</v>
      </c>
      <c r="CU38" s="118">
        <v>1</v>
      </c>
      <c r="CV38" s="118">
        <v>4</v>
      </c>
      <c r="CW38" s="118">
        <v>0</v>
      </c>
      <c r="CX38" s="118">
        <v>2</v>
      </c>
      <c r="CY38" s="118">
        <v>0</v>
      </c>
      <c r="CZ38" s="118">
        <v>0</v>
      </c>
      <c r="DA38" s="118">
        <v>0</v>
      </c>
      <c r="DB38" s="118">
        <v>1</v>
      </c>
      <c r="DC38" s="6">
        <f t="shared" si="57"/>
        <v>5</v>
      </c>
      <c r="DD38" s="6">
        <f t="shared" si="22"/>
        <v>2</v>
      </c>
      <c r="DE38" s="83">
        <f t="shared" si="96"/>
        <v>7</v>
      </c>
      <c r="DF38" t="s">
        <v>134</v>
      </c>
      <c r="DG38">
        <v>0</v>
      </c>
      <c r="DH38">
        <v>0</v>
      </c>
      <c r="DI38">
        <v>3</v>
      </c>
      <c r="DJ38">
        <v>7</v>
      </c>
      <c r="DK38">
        <v>1</v>
      </c>
      <c r="DL38">
        <v>0</v>
      </c>
      <c r="DM38">
        <v>0</v>
      </c>
      <c r="DN38">
        <v>1</v>
      </c>
      <c r="DO38">
        <v>0</v>
      </c>
      <c r="DP38">
        <v>0</v>
      </c>
      <c r="DQ38">
        <f t="shared" si="23"/>
        <v>10</v>
      </c>
      <c r="DR38">
        <f t="shared" si="24"/>
        <v>1</v>
      </c>
      <c r="DS38">
        <f t="shared" si="97"/>
        <v>11</v>
      </c>
      <c r="DT38" s="118" t="s">
        <v>134</v>
      </c>
      <c r="DU38" s="118">
        <v>0</v>
      </c>
      <c r="DV38" s="118">
        <v>0</v>
      </c>
      <c r="DW38" s="118">
        <v>0</v>
      </c>
      <c r="DX38" s="118">
        <v>8</v>
      </c>
      <c r="DY38" s="118">
        <v>0</v>
      </c>
      <c r="DZ38" s="118">
        <v>0</v>
      </c>
      <c r="EA38" s="118">
        <v>0</v>
      </c>
      <c r="EB38" s="118">
        <v>0</v>
      </c>
      <c r="EC38" s="118">
        <v>0</v>
      </c>
      <c r="ED38" s="118">
        <v>0</v>
      </c>
      <c r="EE38" s="118">
        <f t="shared" si="25"/>
        <v>8</v>
      </c>
      <c r="EF38" s="118">
        <f t="shared" si="26"/>
        <v>0</v>
      </c>
      <c r="EG38" s="118">
        <f t="shared" si="98"/>
        <v>8</v>
      </c>
      <c r="EH38" s="118" t="s">
        <v>134</v>
      </c>
      <c r="EI38" s="118">
        <v>1</v>
      </c>
      <c r="EJ38" s="118">
        <v>0</v>
      </c>
      <c r="EK38" s="118">
        <v>0</v>
      </c>
      <c r="EL38" s="118">
        <v>5</v>
      </c>
      <c r="EM38" s="118">
        <v>0</v>
      </c>
      <c r="EN38" s="118">
        <v>0</v>
      </c>
      <c r="EO38" s="118">
        <v>0</v>
      </c>
      <c r="EP38" s="118">
        <v>1</v>
      </c>
      <c r="EQ38" s="118">
        <v>0</v>
      </c>
      <c r="ER38" s="118">
        <v>0</v>
      </c>
      <c r="ES38">
        <f t="shared" si="27"/>
        <v>6</v>
      </c>
      <c r="ET38">
        <f t="shared" si="28"/>
        <v>0</v>
      </c>
      <c r="EU38">
        <f t="shared" si="99"/>
        <v>6</v>
      </c>
      <c r="EV38" s="118" t="s">
        <v>132</v>
      </c>
      <c r="EW38" s="118">
        <v>0</v>
      </c>
      <c r="EX38" s="118">
        <v>0</v>
      </c>
      <c r="EY38" s="118">
        <v>5</v>
      </c>
      <c r="EZ38" s="118">
        <v>23</v>
      </c>
      <c r="FA38" s="118">
        <v>1</v>
      </c>
      <c r="FB38" s="118">
        <v>2</v>
      </c>
      <c r="FC38" s="118">
        <v>0</v>
      </c>
      <c r="FD38" s="118">
        <v>0</v>
      </c>
      <c r="FE38" s="118">
        <v>0</v>
      </c>
      <c r="FF38" s="118">
        <v>0</v>
      </c>
      <c r="FG38" s="118">
        <f t="shared" si="29"/>
        <v>28</v>
      </c>
      <c r="FH38" s="118">
        <f t="shared" si="30"/>
        <v>3</v>
      </c>
      <c r="FI38" s="118">
        <f t="shared" si="102"/>
        <v>31</v>
      </c>
      <c r="FJ38" s="118" t="s">
        <v>132</v>
      </c>
      <c r="FK38" s="118">
        <v>0</v>
      </c>
      <c r="FL38" s="118">
        <v>0</v>
      </c>
      <c r="FM38" s="118">
        <v>2</v>
      </c>
      <c r="FN38" s="118">
        <v>21</v>
      </c>
      <c r="FO38" s="118">
        <v>0</v>
      </c>
      <c r="FP38" s="118">
        <v>2</v>
      </c>
      <c r="FQ38" s="118">
        <v>0</v>
      </c>
      <c r="FR38" s="118">
        <v>0</v>
      </c>
      <c r="FS38" s="118">
        <v>0</v>
      </c>
      <c r="FT38" s="118">
        <v>0</v>
      </c>
      <c r="FU38" s="118">
        <f t="shared" ref="FU38:FU71" si="107">FK38+FM38+FN38</f>
        <v>23</v>
      </c>
      <c r="FV38" s="118">
        <f t="shared" ref="FV38:FV71" si="108">FL38+FO38+FP38</f>
        <v>2</v>
      </c>
      <c r="FW38">
        <f t="shared" si="103"/>
        <v>25</v>
      </c>
    </row>
    <row r="39" spans="1:179" x14ac:dyDescent="0.25">
      <c r="A39" t="s">
        <v>40</v>
      </c>
      <c r="B39">
        <v>1</v>
      </c>
      <c r="C39">
        <v>1</v>
      </c>
      <c r="D39">
        <v>3</v>
      </c>
      <c r="E39">
        <v>4</v>
      </c>
      <c r="F39">
        <v>3</v>
      </c>
      <c r="G39">
        <v>5</v>
      </c>
      <c r="H39">
        <v>0</v>
      </c>
      <c r="I39">
        <v>0</v>
      </c>
      <c r="J39">
        <v>0</v>
      </c>
      <c r="K39">
        <v>0</v>
      </c>
      <c r="L39">
        <f t="shared" si="1"/>
        <v>8</v>
      </c>
      <c r="M39">
        <f t="shared" si="2"/>
        <v>9</v>
      </c>
      <c r="N39">
        <f t="shared" si="3"/>
        <v>17</v>
      </c>
      <c r="O39" s="70">
        <v>0</v>
      </c>
      <c r="P39">
        <v>1</v>
      </c>
      <c r="Q39">
        <v>4</v>
      </c>
      <c r="R39">
        <v>8</v>
      </c>
      <c r="S39">
        <v>3</v>
      </c>
      <c r="T39">
        <v>5</v>
      </c>
      <c r="U39">
        <v>0</v>
      </c>
      <c r="V39">
        <v>0</v>
      </c>
      <c r="W39">
        <v>0</v>
      </c>
      <c r="X39">
        <v>0</v>
      </c>
      <c r="Y39">
        <f t="shared" si="4"/>
        <v>12</v>
      </c>
      <c r="Z39">
        <f t="shared" si="5"/>
        <v>9</v>
      </c>
      <c r="AA39">
        <f t="shared" si="6"/>
        <v>21</v>
      </c>
      <c r="AB39" s="70">
        <v>2</v>
      </c>
      <c r="AC39" s="6">
        <v>2</v>
      </c>
      <c r="AD39" s="6">
        <v>8</v>
      </c>
      <c r="AE39" s="6">
        <v>5</v>
      </c>
      <c r="AF39" s="6">
        <v>3</v>
      </c>
      <c r="AG39" s="6">
        <v>7</v>
      </c>
      <c r="AH39" s="6">
        <v>0</v>
      </c>
      <c r="AI39" s="6">
        <v>0</v>
      </c>
      <c r="AJ39" s="6">
        <v>0</v>
      </c>
      <c r="AK39" s="6">
        <v>0</v>
      </c>
      <c r="AL39" s="6">
        <f t="shared" si="7"/>
        <v>15</v>
      </c>
      <c r="AM39" s="6">
        <f t="shared" si="8"/>
        <v>12</v>
      </c>
      <c r="AN39" s="6">
        <f t="shared" si="9"/>
        <v>27</v>
      </c>
      <c r="AO39" s="70">
        <v>2</v>
      </c>
      <c r="AP39" s="6">
        <v>4</v>
      </c>
      <c r="AQ39">
        <v>2</v>
      </c>
      <c r="AR39">
        <v>10</v>
      </c>
      <c r="AS39">
        <v>2</v>
      </c>
      <c r="AT39">
        <v>2</v>
      </c>
      <c r="AU39">
        <v>0</v>
      </c>
      <c r="AV39">
        <v>0</v>
      </c>
      <c r="AW39">
        <v>0</v>
      </c>
      <c r="AX39">
        <v>0</v>
      </c>
      <c r="AY39" s="6">
        <f t="shared" si="85"/>
        <v>14</v>
      </c>
      <c r="AZ39" s="6">
        <f t="shared" si="48"/>
        <v>8</v>
      </c>
      <c r="BA39" s="83">
        <f t="shared" si="49"/>
        <v>22</v>
      </c>
      <c r="BB39" s="39" t="s">
        <v>39</v>
      </c>
      <c r="BC39" s="39">
        <v>0</v>
      </c>
      <c r="BD39" s="39">
        <v>1</v>
      </c>
      <c r="BE39" s="39">
        <v>2</v>
      </c>
      <c r="BF39" s="39">
        <v>18</v>
      </c>
      <c r="BG39" s="39">
        <v>1</v>
      </c>
      <c r="BH39" s="39">
        <v>10</v>
      </c>
      <c r="BI39" s="39">
        <v>0</v>
      </c>
      <c r="BJ39" s="39">
        <v>1</v>
      </c>
      <c r="BK39" s="39">
        <v>0</v>
      </c>
      <c r="BL39" s="39">
        <v>1</v>
      </c>
      <c r="BM39" s="38">
        <f t="shared" si="89"/>
        <v>20</v>
      </c>
      <c r="BN39" s="38">
        <f t="shared" si="62"/>
        <v>12</v>
      </c>
      <c r="BO39" s="124">
        <f t="shared" si="63"/>
        <v>32</v>
      </c>
      <c r="BP39" t="s">
        <v>137</v>
      </c>
      <c r="BQ39" s="112">
        <v>0</v>
      </c>
      <c r="BR39" s="112">
        <v>1</v>
      </c>
      <c r="BS39" s="112">
        <v>1</v>
      </c>
      <c r="BT39" s="112">
        <v>11</v>
      </c>
      <c r="BU39" s="112">
        <v>0</v>
      </c>
      <c r="BV39" s="112">
        <v>5</v>
      </c>
      <c r="BW39" s="112">
        <v>1</v>
      </c>
      <c r="BX39" s="112">
        <v>0</v>
      </c>
      <c r="BY39" s="112">
        <v>0</v>
      </c>
      <c r="BZ39" s="112">
        <v>0</v>
      </c>
      <c r="CA39" s="6">
        <f t="shared" si="16"/>
        <v>12</v>
      </c>
      <c r="CB39" s="6">
        <f t="shared" si="17"/>
        <v>6</v>
      </c>
      <c r="CC39" s="83">
        <f t="shared" si="18"/>
        <v>18</v>
      </c>
      <c r="CD39" s="118" t="s">
        <v>137</v>
      </c>
      <c r="CE39" s="118">
        <v>0</v>
      </c>
      <c r="CF39" s="118">
        <v>1</v>
      </c>
      <c r="CG39" s="118">
        <v>0</v>
      </c>
      <c r="CH39" s="118">
        <v>7</v>
      </c>
      <c r="CI39" s="118">
        <v>0</v>
      </c>
      <c r="CJ39" s="118">
        <v>2</v>
      </c>
      <c r="CK39" s="118">
        <v>0</v>
      </c>
      <c r="CL39" s="118">
        <v>2</v>
      </c>
      <c r="CM39" s="118">
        <v>0</v>
      </c>
      <c r="CN39" s="118">
        <v>2</v>
      </c>
      <c r="CO39" s="6">
        <f t="shared" si="19"/>
        <v>7</v>
      </c>
      <c r="CP39" s="6">
        <f t="shared" si="20"/>
        <v>3</v>
      </c>
      <c r="CQ39" s="83">
        <f t="shared" si="90"/>
        <v>10</v>
      </c>
      <c r="CR39" s="118" t="s">
        <v>135</v>
      </c>
      <c r="CS39" s="118">
        <v>0</v>
      </c>
      <c r="CT39" s="118">
        <v>0</v>
      </c>
      <c r="CU39" s="118">
        <v>0</v>
      </c>
      <c r="CV39" s="118">
        <v>7</v>
      </c>
      <c r="CW39" s="118">
        <v>0</v>
      </c>
      <c r="CX39" s="118">
        <v>1</v>
      </c>
      <c r="CY39" s="118">
        <v>0</v>
      </c>
      <c r="CZ39" s="118">
        <v>0</v>
      </c>
      <c r="DA39" s="118">
        <v>0</v>
      </c>
      <c r="DB39" s="118">
        <v>0</v>
      </c>
      <c r="DC39" s="6">
        <f t="shared" si="57"/>
        <v>7</v>
      </c>
      <c r="DD39" s="6">
        <f t="shared" si="22"/>
        <v>1</v>
      </c>
      <c r="DE39" s="83">
        <f t="shared" si="96"/>
        <v>8</v>
      </c>
      <c r="DF39" t="s">
        <v>135</v>
      </c>
      <c r="DG39">
        <v>0</v>
      </c>
      <c r="DH39">
        <v>0</v>
      </c>
      <c r="DI39">
        <v>0</v>
      </c>
      <c r="DJ39">
        <v>3</v>
      </c>
      <c r="DK39">
        <v>0</v>
      </c>
      <c r="DL39">
        <v>0</v>
      </c>
      <c r="DM39">
        <v>0</v>
      </c>
      <c r="DN39">
        <v>1</v>
      </c>
      <c r="DO39">
        <v>0</v>
      </c>
      <c r="DP39">
        <v>0</v>
      </c>
      <c r="DQ39">
        <f t="shared" si="23"/>
        <v>3</v>
      </c>
      <c r="DR39">
        <f t="shared" si="24"/>
        <v>0</v>
      </c>
      <c r="DS39">
        <f t="shared" si="97"/>
        <v>3</v>
      </c>
      <c r="DT39" s="118" t="s">
        <v>135</v>
      </c>
      <c r="DU39" s="118">
        <v>1</v>
      </c>
      <c r="DV39" s="118">
        <v>0</v>
      </c>
      <c r="DW39" s="118">
        <v>0</v>
      </c>
      <c r="DX39" s="118">
        <v>1</v>
      </c>
      <c r="DY39" s="118">
        <v>1</v>
      </c>
      <c r="DZ39" s="118">
        <v>1</v>
      </c>
      <c r="EA39" s="118">
        <v>0</v>
      </c>
      <c r="EB39" s="118">
        <v>1</v>
      </c>
      <c r="EC39" s="118">
        <v>0</v>
      </c>
      <c r="ED39" s="118">
        <v>0</v>
      </c>
      <c r="EE39" s="118">
        <f t="shared" si="25"/>
        <v>2</v>
      </c>
      <c r="EF39" s="118">
        <f t="shared" si="26"/>
        <v>2</v>
      </c>
      <c r="EG39" s="118">
        <f t="shared" si="98"/>
        <v>4</v>
      </c>
      <c r="EH39" s="118" t="s">
        <v>135</v>
      </c>
      <c r="EI39" s="118">
        <v>0</v>
      </c>
      <c r="EJ39" s="118">
        <v>1</v>
      </c>
      <c r="EK39" s="118">
        <v>1</v>
      </c>
      <c r="EL39" s="118">
        <v>5</v>
      </c>
      <c r="EM39" s="118">
        <v>0</v>
      </c>
      <c r="EN39" s="118">
        <v>1</v>
      </c>
      <c r="EO39" s="118">
        <v>0</v>
      </c>
      <c r="EP39" s="118">
        <v>0</v>
      </c>
      <c r="EQ39" s="118">
        <v>0</v>
      </c>
      <c r="ER39" s="118">
        <v>0</v>
      </c>
      <c r="ES39">
        <f t="shared" si="27"/>
        <v>6</v>
      </c>
      <c r="ET39">
        <f t="shared" si="28"/>
        <v>2</v>
      </c>
      <c r="EU39">
        <f t="shared" si="99"/>
        <v>8</v>
      </c>
      <c r="EV39" s="118" t="s">
        <v>133</v>
      </c>
      <c r="EW39" s="118">
        <v>1</v>
      </c>
      <c r="EX39" s="118">
        <v>0</v>
      </c>
      <c r="EY39" s="118">
        <v>1</v>
      </c>
      <c r="EZ39" s="118">
        <v>25</v>
      </c>
      <c r="FA39" s="118">
        <v>0</v>
      </c>
      <c r="FB39" s="118">
        <v>0</v>
      </c>
      <c r="FC39" s="118">
        <v>0</v>
      </c>
      <c r="FD39" s="118">
        <v>1</v>
      </c>
      <c r="FE39" s="118">
        <v>0</v>
      </c>
      <c r="FF39" s="118">
        <v>2</v>
      </c>
      <c r="FG39" s="118">
        <f t="shared" si="29"/>
        <v>27</v>
      </c>
      <c r="FH39" s="118">
        <f t="shared" si="30"/>
        <v>0</v>
      </c>
      <c r="FI39" s="118">
        <f t="shared" si="102"/>
        <v>27</v>
      </c>
      <c r="FJ39" s="118" t="s">
        <v>133</v>
      </c>
      <c r="FK39" s="118">
        <v>0</v>
      </c>
      <c r="FL39" s="118">
        <v>1</v>
      </c>
      <c r="FM39" s="118">
        <v>3</v>
      </c>
      <c r="FN39" s="118">
        <v>18</v>
      </c>
      <c r="FO39" s="118">
        <v>0</v>
      </c>
      <c r="FP39" s="118">
        <v>1</v>
      </c>
      <c r="FQ39" s="118">
        <v>0</v>
      </c>
      <c r="FR39" s="118">
        <v>1</v>
      </c>
      <c r="FS39" s="118">
        <v>0</v>
      </c>
      <c r="FT39" s="118">
        <v>0</v>
      </c>
      <c r="FU39" s="118">
        <f t="shared" si="107"/>
        <v>21</v>
      </c>
      <c r="FV39" s="118">
        <f t="shared" si="108"/>
        <v>2</v>
      </c>
      <c r="FW39">
        <f t="shared" si="103"/>
        <v>23</v>
      </c>
    </row>
    <row r="40" spans="1:179" x14ac:dyDescent="0.25">
      <c r="A40" t="s">
        <v>66</v>
      </c>
      <c r="L40">
        <f t="shared" si="1"/>
        <v>0</v>
      </c>
      <c r="M40">
        <f t="shared" si="2"/>
        <v>0</v>
      </c>
      <c r="N40">
        <f t="shared" si="3"/>
        <v>0</v>
      </c>
      <c r="Y40">
        <f t="shared" si="4"/>
        <v>0</v>
      </c>
      <c r="Z40">
        <f t="shared" si="5"/>
        <v>0</v>
      </c>
      <c r="AA40">
        <f t="shared" si="6"/>
        <v>0</v>
      </c>
      <c r="AB40" s="70">
        <v>0</v>
      </c>
      <c r="AC40" s="6">
        <v>0</v>
      </c>
      <c r="AD40" s="6">
        <v>0</v>
      </c>
      <c r="AE40" s="6">
        <v>3</v>
      </c>
      <c r="AF40" s="6">
        <v>0</v>
      </c>
      <c r="AG40" s="6">
        <v>3</v>
      </c>
      <c r="AH40" s="6">
        <v>0</v>
      </c>
      <c r="AI40" s="6">
        <v>0</v>
      </c>
      <c r="AJ40" s="6">
        <v>0</v>
      </c>
      <c r="AK40" s="6">
        <v>0</v>
      </c>
      <c r="AL40" s="6">
        <f t="shared" si="7"/>
        <v>3</v>
      </c>
      <c r="AM40" s="6">
        <f t="shared" si="8"/>
        <v>3</v>
      </c>
      <c r="AN40" s="6">
        <f t="shared" si="9"/>
        <v>6</v>
      </c>
      <c r="AO40" s="70">
        <v>0</v>
      </c>
      <c r="AP40" s="6">
        <v>1</v>
      </c>
      <c r="AQ40">
        <v>2</v>
      </c>
      <c r="AR40">
        <v>1</v>
      </c>
      <c r="AS40">
        <v>0</v>
      </c>
      <c r="AT40">
        <v>2</v>
      </c>
      <c r="AU40">
        <v>0</v>
      </c>
      <c r="AV40">
        <v>0</v>
      </c>
      <c r="AW40">
        <v>0</v>
      </c>
      <c r="AX40">
        <v>0</v>
      </c>
      <c r="AY40" s="6">
        <f t="shared" si="85"/>
        <v>3</v>
      </c>
      <c r="AZ40" s="6">
        <f t="shared" si="48"/>
        <v>3</v>
      </c>
      <c r="BA40" s="83">
        <f t="shared" si="49"/>
        <v>6</v>
      </c>
      <c r="BB40" s="39" t="s">
        <v>40</v>
      </c>
      <c r="BC40" s="39">
        <v>3</v>
      </c>
      <c r="BD40" s="39">
        <v>3</v>
      </c>
      <c r="BE40" s="39">
        <v>2</v>
      </c>
      <c r="BF40" s="39">
        <v>9</v>
      </c>
      <c r="BG40" s="39">
        <v>2</v>
      </c>
      <c r="BH40" s="39">
        <v>7</v>
      </c>
      <c r="BI40" s="39">
        <v>0</v>
      </c>
      <c r="BJ40" s="39">
        <v>0</v>
      </c>
      <c r="BK40" s="39">
        <v>0</v>
      </c>
      <c r="BL40" s="39">
        <v>0</v>
      </c>
      <c r="BM40" s="38">
        <f t="shared" si="89"/>
        <v>14</v>
      </c>
      <c r="BN40" s="38">
        <f t="shared" si="62"/>
        <v>12</v>
      </c>
      <c r="BO40" s="124">
        <f>SUM(BC40:BH40)</f>
        <v>26</v>
      </c>
      <c r="BP40" t="s">
        <v>138</v>
      </c>
      <c r="BQ40" s="112">
        <v>3</v>
      </c>
      <c r="BR40" s="112">
        <v>1</v>
      </c>
      <c r="BS40" s="112">
        <v>3</v>
      </c>
      <c r="BT40" s="112">
        <v>8</v>
      </c>
      <c r="BU40" s="112">
        <v>1</v>
      </c>
      <c r="BV40" s="112">
        <v>6</v>
      </c>
      <c r="BW40" s="112">
        <v>1</v>
      </c>
      <c r="BX40" s="112">
        <v>0</v>
      </c>
      <c r="BY40" s="112">
        <v>0</v>
      </c>
      <c r="BZ40" s="112">
        <v>0</v>
      </c>
      <c r="CA40" s="6">
        <f t="shared" si="16"/>
        <v>14</v>
      </c>
      <c r="CB40" s="6">
        <f t="shared" si="17"/>
        <v>8</v>
      </c>
      <c r="CC40" s="83">
        <f t="shared" si="18"/>
        <v>22</v>
      </c>
      <c r="CD40" s="118" t="s">
        <v>138</v>
      </c>
      <c r="CE40" s="118">
        <v>2</v>
      </c>
      <c r="CF40" s="118">
        <v>1</v>
      </c>
      <c r="CG40" s="118">
        <v>4</v>
      </c>
      <c r="CH40" s="118">
        <v>8</v>
      </c>
      <c r="CI40" s="118">
        <v>3</v>
      </c>
      <c r="CJ40" s="118">
        <v>6</v>
      </c>
      <c r="CK40" s="118">
        <v>0</v>
      </c>
      <c r="CL40" s="118">
        <v>0</v>
      </c>
      <c r="CM40" s="118">
        <v>0</v>
      </c>
      <c r="CN40" s="118">
        <v>0</v>
      </c>
      <c r="CO40" s="6">
        <f t="shared" si="19"/>
        <v>14</v>
      </c>
      <c r="CP40" s="6">
        <f t="shared" si="20"/>
        <v>10</v>
      </c>
      <c r="CQ40" s="83">
        <f t="shared" si="90"/>
        <v>24</v>
      </c>
      <c r="CR40" s="118" t="s">
        <v>170</v>
      </c>
      <c r="CS40" s="118">
        <v>0</v>
      </c>
      <c r="CT40" s="118">
        <v>0</v>
      </c>
      <c r="CU40" s="118">
        <v>1</v>
      </c>
      <c r="CV40" s="118">
        <v>2</v>
      </c>
      <c r="CW40" s="118">
        <v>0</v>
      </c>
      <c r="CX40" s="118">
        <v>0</v>
      </c>
      <c r="CY40" s="118">
        <v>0</v>
      </c>
      <c r="CZ40" s="118">
        <v>0</v>
      </c>
      <c r="DA40" s="118">
        <v>0</v>
      </c>
      <c r="DB40" s="118">
        <v>0</v>
      </c>
      <c r="DC40" s="6">
        <f t="shared" si="57"/>
        <v>3</v>
      </c>
      <c r="DD40" s="6">
        <f t="shared" si="22"/>
        <v>0</v>
      </c>
      <c r="DE40" s="83">
        <f t="shared" si="96"/>
        <v>3</v>
      </c>
      <c r="DF40" t="s">
        <v>170</v>
      </c>
      <c r="DG40">
        <v>0</v>
      </c>
      <c r="DH40">
        <v>0</v>
      </c>
      <c r="DI40">
        <v>1</v>
      </c>
      <c r="DJ40">
        <v>4</v>
      </c>
      <c r="DK40">
        <v>0</v>
      </c>
      <c r="DL40">
        <v>2</v>
      </c>
      <c r="DM40">
        <v>0</v>
      </c>
      <c r="DN40">
        <v>0</v>
      </c>
      <c r="DO40">
        <v>0</v>
      </c>
      <c r="DP40">
        <v>1</v>
      </c>
      <c r="DQ40">
        <f t="shared" si="23"/>
        <v>5</v>
      </c>
      <c r="DR40">
        <f t="shared" si="24"/>
        <v>2</v>
      </c>
      <c r="DS40">
        <f t="shared" si="97"/>
        <v>7</v>
      </c>
      <c r="DT40" s="118" t="s">
        <v>170</v>
      </c>
      <c r="DU40" s="118">
        <v>0</v>
      </c>
      <c r="DV40" s="118">
        <v>0</v>
      </c>
      <c r="DW40" s="118">
        <v>0</v>
      </c>
      <c r="DX40" s="118">
        <v>5</v>
      </c>
      <c r="DY40" s="118">
        <v>0</v>
      </c>
      <c r="DZ40" s="118">
        <v>1</v>
      </c>
      <c r="EA40" s="118">
        <v>0</v>
      </c>
      <c r="EB40" s="118">
        <v>0</v>
      </c>
      <c r="EC40" s="118">
        <v>0</v>
      </c>
      <c r="ED40" s="118">
        <v>0</v>
      </c>
      <c r="EE40" s="118">
        <f t="shared" si="25"/>
        <v>5</v>
      </c>
      <c r="EF40" s="118">
        <f t="shared" si="26"/>
        <v>1</v>
      </c>
      <c r="EG40" s="118">
        <f t="shared" si="98"/>
        <v>6</v>
      </c>
      <c r="EH40" s="118" t="s">
        <v>170</v>
      </c>
      <c r="EI40" s="118">
        <v>0</v>
      </c>
      <c r="EJ40" s="118">
        <v>0</v>
      </c>
      <c r="EK40" s="118">
        <v>0</v>
      </c>
      <c r="EL40" s="118">
        <v>9</v>
      </c>
      <c r="EM40" s="118">
        <v>0</v>
      </c>
      <c r="EN40" s="118">
        <v>3</v>
      </c>
      <c r="EO40" s="118">
        <v>0</v>
      </c>
      <c r="EP40" s="118">
        <v>1</v>
      </c>
      <c r="EQ40" s="118">
        <v>0</v>
      </c>
      <c r="ER40" s="118">
        <v>0</v>
      </c>
      <c r="ES40">
        <f t="shared" si="27"/>
        <v>9</v>
      </c>
      <c r="ET40">
        <f t="shared" si="28"/>
        <v>3</v>
      </c>
      <c r="EU40">
        <f t="shared" si="99"/>
        <v>12</v>
      </c>
      <c r="EV40" s="118" t="s">
        <v>134</v>
      </c>
      <c r="EW40" s="118">
        <v>0</v>
      </c>
      <c r="EX40" s="118">
        <v>0</v>
      </c>
      <c r="EY40" s="118">
        <v>0</v>
      </c>
      <c r="EZ40" s="118">
        <v>6</v>
      </c>
      <c r="FA40" s="118">
        <v>0</v>
      </c>
      <c r="FB40" s="118">
        <v>1</v>
      </c>
      <c r="FC40" s="118">
        <v>0</v>
      </c>
      <c r="FD40" s="118">
        <v>1</v>
      </c>
      <c r="FE40" s="118">
        <v>0</v>
      </c>
      <c r="FF40" s="118">
        <v>0</v>
      </c>
      <c r="FG40" s="118">
        <f t="shared" si="29"/>
        <v>6</v>
      </c>
      <c r="FH40" s="118">
        <f t="shared" si="30"/>
        <v>1</v>
      </c>
      <c r="FI40" s="118">
        <f t="shared" si="102"/>
        <v>7</v>
      </c>
      <c r="FJ40" s="118" t="s">
        <v>134</v>
      </c>
      <c r="FK40" s="118">
        <v>0</v>
      </c>
      <c r="FL40" s="118">
        <v>0</v>
      </c>
      <c r="FM40" s="118">
        <v>0</v>
      </c>
      <c r="FN40" s="118">
        <v>3</v>
      </c>
      <c r="FO40" s="118">
        <v>0</v>
      </c>
      <c r="FP40" s="118">
        <v>0</v>
      </c>
      <c r="FQ40" s="118">
        <v>0</v>
      </c>
      <c r="FR40" s="118">
        <v>1</v>
      </c>
      <c r="FS40" s="118">
        <v>0</v>
      </c>
      <c r="FT40" s="118">
        <v>0</v>
      </c>
      <c r="FU40" s="118">
        <f t="shared" si="107"/>
        <v>3</v>
      </c>
      <c r="FV40" s="118">
        <f t="shared" si="108"/>
        <v>0</v>
      </c>
      <c r="FW40">
        <f t="shared" si="103"/>
        <v>3</v>
      </c>
    </row>
    <row r="41" spans="1:179" x14ac:dyDescent="0.25">
      <c r="A41" t="s">
        <v>74</v>
      </c>
      <c r="B41">
        <f>SUM(B31:B40)</f>
        <v>211</v>
      </c>
      <c r="C41">
        <f t="shared" ref="C41:AK41" si="109">SUM(C31:C40)</f>
        <v>130</v>
      </c>
      <c r="D41">
        <f t="shared" si="109"/>
        <v>333</v>
      </c>
      <c r="E41">
        <f t="shared" si="109"/>
        <v>447</v>
      </c>
      <c r="F41">
        <f t="shared" si="109"/>
        <v>212</v>
      </c>
      <c r="G41">
        <f t="shared" si="109"/>
        <v>184</v>
      </c>
      <c r="H41">
        <f t="shared" si="109"/>
        <v>0</v>
      </c>
      <c r="I41">
        <f t="shared" si="109"/>
        <v>3</v>
      </c>
      <c r="J41">
        <f t="shared" si="109"/>
        <v>2</v>
      </c>
      <c r="K41">
        <f t="shared" si="109"/>
        <v>1</v>
      </c>
      <c r="L41">
        <f t="shared" si="1"/>
        <v>991</v>
      </c>
      <c r="M41">
        <f t="shared" si="2"/>
        <v>526</v>
      </c>
      <c r="N41">
        <f t="shared" si="3"/>
        <v>1517</v>
      </c>
      <c r="O41" s="70">
        <f t="shared" si="109"/>
        <v>209</v>
      </c>
      <c r="P41">
        <f t="shared" si="109"/>
        <v>138</v>
      </c>
      <c r="Q41">
        <f t="shared" si="109"/>
        <v>442</v>
      </c>
      <c r="R41">
        <f t="shared" si="109"/>
        <v>395</v>
      </c>
      <c r="S41">
        <f t="shared" si="109"/>
        <v>234</v>
      </c>
      <c r="T41">
        <f t="shared" si="109"/>
        <v>156</v>
      </c>
      <c r="U41">
        <f t="shared" si="109"/>
        <v>1</v>
      </c>
      <c r="V41">
        <f t="shared" si="109"/>
        <v>2</v>
      </c>
      <c r="W41">
        <f t="shared" si="109"/>
        <v>2</v>
      </c>
      <c r="X41">
        <f t="shared" si="109"/>
        <v>1</v>
      </c>
      <c r="Y41">
        <f t="shared" si="4"/>
        <v>1046</v>
      </c>
      <c r="Z41">
        <f t="shared" si="5"/>
        <v>528</v>
      </c>
      <c r="AA41">
        <f t="shared" si="6"/>
        <v>1574</v>
      </c>
      <c r="AB41" s="70">
        <f t="shared" si="109"/>
        <v>214</v>
      </c>
      <c r="AC41" s="6">
        <f t="shared" si="109"/>
        <v>100</v>
      </c>
      <c r="AD41" s="6">
        <f t="shared" si="109"/>
        <v>295</v>
      </c>
      <c r="AE41" s="6">
        <f t="shared" si="109"/>
        <v>498</v>
      </c>
      <c r="AF41" s="6">
        <f t="shared" si="109"/>
        <v>165</v>
      </c>
      <c r="AG41" s="6">
        <f t="shared" si="109"/>
        <v>233</v>
      </c>
      <c r="AH41" s="6">
        <f t="shared" si="109"/>
        <v>0</v>
      </c>
      <c r="AI41" s="6">
        <f t="shared" si="109"/>
        <v>1</v>
      </c>
      <c r="AJ41" s="6">
        <f t="shared" si="109"/>
        <v>2</v>
      </c>
      <c r="AK41" s="6">
        <f t="shared" si="109"/>
        <v>2</v>
      </c>
      <c r="AL41" s="6">
        <f t="shared" si="7"/>
        <v>1007</v>
      </c>
      <c r="AM41" s="6">
        <f t="shared" si="8"/>
        <v>498</v>
      </c>
      <c r="AN41" s="6">
        <f t="shared" si="9"/>
        <v>1505</v>
      </c>
      <c r="AO41" s="70">
        <f t="shared" ref="AO41:AX41" si="110">SUM(AO31:AO40)</f>
        <v>189</v>
      </c>
      <c r="AP41" s="6">
        <f t="shared" si="110"/>
        <v>120</v>
      </c>
      <c r="AQ41" s="6">
        <f t="shared" si="110"/>
        <v>350</v>
      </c>
      <c r="AR41" s="6">
        <f t="shared" si="110"/>
        <v>380</v>
      </c>
      <c r="AS41" s="6">
        <f t="shared" si="110"/>
        <v>246</v>
      </c>
      <c r="AT41" s="6">
        <f t="shared" si="110"/>
        <v>164</v>
      </c>
      <c r="AU41" s="6">
        <f t="shared" si="110"/>
        <v>2</v>
      </c>
      <c r="AV41" s="6">
        <f t="shared" si="110"/>
        <v>1</v>
      </c>
      <c r="AW41" s="6">
        <f t="shared" si="110"/>
        <v>0</v>
      </c>
      <c r="AX41" s="6">
        <f t="shared" si="110"/>
        <v>2</v>
      </c>
      <c r="AY41" s="6">
        <f t="shared" si="85"/>
        <v>919</v>
      </c>
      <c r="AZ41" s="6">
        <f t="shared" si="48"/>
        <v>530</v>
      </c>
      <c r="BA41" s="83">
        <f t="shared" si="49"/>
        <v>1449</v>
      </c>
      <c r="BB41" s="39" t="s">
        <v>66</v>
      </c>
      <c r="BC41" s="39">
        <v>0</v>
      </c>
      <c r="BD41" s="39">
        <v>0</v>
      </c>
      <c r="BE41" s="39">
        <v>0</v>
      </c>
      <c r="BF41" s="39">
        <v>2</v>
      </c>
      <c r="BG41" s="39">
        <v>0</v>
      </c>
      <c r="BH41" s="39">
        <v>0</v>
      </c>
      <c r="BI41" s="39">
        <v>0</v>
      </c>
      <c r="BJ41" s="39">
        <v>0</v>
      </c>
      <c r="BK41" s="39">
        <v>0</v>
      </c>
      <c r="BL41" s="39">
        <v>0</v>
      </c>
      <c r="BM41" s="38">
        <f t="shared" si="89"/>
        <v>2</v>
      </c>
      <c r="BN41" s="38">
        <f t="shared" si="62"/>
        <v>0</v>
      </c>
      <c r="BO41" s="124">
        <f t="shared" si="63"/>
        <v>2</v>
      </c>
      <c r="BP41" t="s">
        <v>139</v>
      </c>
      <c r="BQ41" s="112">
        <v>0</v>
      </c>
      <c r="BR41" s="112">
        <v>0</v>
      </c>
      <c r="BS41" s="112">
        <v>0</v>
      </c>
      <c r="BT41" s="112">
        <v>2</v>
      </c>
      <c r="BU41" s="112">
        <v>0</v>
      </c>
      <c r="BV41" s="112">
        <v>2</v>
      </c>
      <c r="BW41" s="112">
        <v>0</v>
      </c>
      <c r="BX41" s="112">
        <v>0</v>
      </c>
      <c r="BY41" s="112">
        <v>0</v>
      </c>
      <c r="BZ41" s="112">
        <v>0</v>
      </c>
      <c r="CA41" s="6">
        <f t="shared" si="16"/>
        <v>2</v>
      </c>
      <c r="CB41" s="6">
        <f t="shared" si="17"/>
        <v>2</v>
      </c>
      <c r="CC41" s="83">
        <f t="shared" si="18"/>
        <v>4</v>
      </c>
      <c r="CD41" s="118" t="s">
        <v>139</v>
      </c>
      <c r="CE41" s="118">
        <v>0</v>
      </c>
      <c r="CF41" s="118">
        <v>1</v>
      </c>
      <c r="CG41" s="118">
        <v>0</v>
      </c>
      <c r="CH41" s="118">
        <v>1</v>
      </c>
      <c r="CI41" s="118">
        <v>1</v>
      </c>
      <c r="CJ41" s="118">
        <v>0</v>
      </c>
      <c r="CK41" s="118">
        <v>0</v>
      </c>
      <c r="CL41" s="118">
        <v>0</v>
      </c>
      <c r="CM41" s="118">
        <v>0</v>
      </c>
      <c r="CN41" s="118">
        <v>0</v>
      </c>
      <c r="CO41" s="6">
        <f t="shared" si="19"/>
        <v>1</v>
      </c>
      <c r="CP41" s="6">
        <f t="shared" si="20"/>
        <v>2</v>
      </c>
      <c r="CQ41" s="83">
        <f t="shared" si="90"/>
        <v>3</v>
      </c>
      <c r="CR41" s="118" t="s">
        <v>137</v>
      </c>
      <c r="CS41" s="118">
        <v>0</v>
      </c>
      <c r="CT41" s="118">
        <v>0</v>
      </c>
      <c r="CU41" s="118">
        <v>0</v>
      </c>
      <c r="CV41" s="118">
        <v>10</v>
      </c>
      <c r="CW41" s="118">
        <v>0</v>
      </c>
      <c r="CX41" s="118">
        <v>1</v>
      </c>
      <c r="CY41" s="118">
        <v>0</v>
      </c>
      <c r="CZ41" s="118">
        <v>0</v>
      </c>
      <c r="DA41" s="118">
        <v>0</v>
      </c>
      <c r="DB41" s="118">
        <v>0</v>
      </c>
      <c r="DC41" s="6">
        <f t="shared" si="57"/>
        <v>10</v>
      </c>
      <c r="DD41" s="6">
        <f t="shared" si="22"/>
        <v>1</v>
      </c>
      <c r="DE41" s="83">
        <f t="shared" si="96"/>
        <v>11</v>
      </c>
      <c r="DF41" t="s">
        <v>137</v>
      </c>
      <c r="DG41">
        <v>1</v>
      </c>
      <c r="DH41">
        <v>0</v>
      </c>
      <c r="DI41">
        <v>0</v>
      </c>
      <c r="DJ41">
        <v>9</v>
      </c>
      <c r="DK41">
        <v>0</v>
      </c>
      <c r="DL41">
        <v>1</v>
      </c>
      <c r="DM41">
        <v>0</v>
      </c>
      <c r="DN41">
        <v>1</v>
      </c>
      <c r="DO41">
        <v>0</v>
      </c>
      <c r="DP41">
        <v>2</v>
      </c>
      <c r="DQ41">
        <f t="shared" si="23"/>
        <v>10</v>
      </c>
      <c r="DR41">
        <f t="shared" si="24"/>
        <v>1</v>
      </c>
      <c r="DS41">
        <f t="shared" si="97"/>
        <v>11</v>
      </c>
      <c r="DT41" s="118" t="s">
        <v>137</v>
      </c>
      <c r="DU41" s="118">
        <v>0</v>
      </c>
      <c r="DV41" s="118">
        <v>0</v>
      </c>
      <c r="DW41" s="118">
        <v>2</v>
      </c>
      <c r="DX41" s="118">
        <v>17</v>
      </c>
      <c r="DY41" s="118">
        <v>0</v>
      </c>
      <c r="DZ41" s="118">
        <v>0</v>
      </c>
      <c r="EA41" s="118">
        <v>0</v>
      </c>
      <c r="EB41" s="118">
        <v>1</v>
      </c>
      <c r="EC41" s="118">
        <v>0</v>
      </c>
      <c r="ED41" s="118">
        <v>1</v>
      </c>
      <c r="EE41" s="118">
        <f t="shared" si="25"/>
        <v>19</v>
      </c>
      <c r="EF41" s="118">
        <f t="shared" si="26"/>
        <v>0</v>
      </c>
      <c r="EG41" s="118">
        <f t="shared" si="98"/>
        <v>19</v>
      </c>
      <c r="EH41" s="118" t="s">
        <v>137</v>
      </c>
      <c r="EI41" s="118">
        <v>1</v>
      </c>
      <c r="EJ41" s="118">
        <v>0</v>
      </c>
      <c r="EK41" s="118">
        <v>0</v>
      </c>
      <c r="EL41" s="118">
        <v>12</v>
      </c>
      <c r="EM41" s="118">
        <v>0</v>
      </c>
      <c r="EN41" s="118">
        <v>2</v>
      </c>
      <c r="EO41" s="118">
        <v>0</v>
      </c>
      <c r="EP41" s="118">
        <v>0</v>
      </c>
      <c r="EQ41" s="118">
        <v>0</v>
      </c>
      <c r="ER41" s="118">
        <v>2</v>
      </c>
      <c r="ES41">
        <f t="shared" si="27"/>
        <v>13</v>
      </c>
      <c r="ET41">
        <f t="shared" si="28"/>
        <v>2</v>
      </c>
      <c r="EU41">
        <f t="shared" si="99"/>
        <v>15</v>
      </c>
      <c r="EV41" s="118" t="s">
        <v>135</v>
      </c>
      <c r="EW41" s="118">
        <v>0</v>
      </c>
      <c r="EX41" s="118">
        <v>0</v>
      </c>
      <c r="EY41" s="118">
        <v>1</v>
      </c>
      <c r="EZ41" s="118">
        <v>6</v>
      </c>
      <c r="FA41" s="118">
        <v>0</v>
      </c>
      <c r="FB41" s="118">
        <v>0</v>
      </c>
      <c r="FC41" s="118">
        <v>1</v>
      </c>
      <c r="FD41" s="118">
        <v>0</v>
      </c>
      <c r="FE41" s="118">
        <v>0</v>
      </c>
      <c r="FF41" s="118">
        <v>0</v>
      </c>
      <c r="FG41" s="118">
        <f t="shared" si="29"/>
        <v>7</v>
      </c>
      <c r="FH41" s="118">
        <f t="shared" si="30"/>
        <v>0</v>
      </c>
      <c r="FI41" s="118">
        <f t="shared" si="102"/>
        <v>7</v>
      </c>
      <c r="FJ41" s="118" t="s">
        <v>135</v>
      </c>
      <c r="FK41" s="118">
        <v>0</v>
      </c>
      <c r="FL41" s="118">
        <v>1</v>
      </c>
      <c r="FM41" s="118">
        <v>0</v>
      </c>
      <c r="FN41" s="118">
        <v>4</v>
      </c>
      <c r="FO41" s="118">
        <v>0</v>
      </c>
      <c r="FP41" s="118">
        <v>1</v>
      </c>
      <c r="FQ41" s="118">
        <v>0</v>
      </c>
      <c r="FR41" s="118">
        <v>0</v>
      </c>
      <c r="FS41" s="118">
        <v>0</v>
      </c>
      <c r="FT41" s="118">
        <v>0</v>
      </c>
      <c r="FU41" s="118">
        <f t="shared" si="107"/>
        <v>4</v>
      </c>
      <c r="FV41" s="118">
        <f t="shared" si="108"/>
        <v>2</v>
      </c>
      <c r="FW41">
        <f t="shared" si="103"/>
        <v>6</v>
      </c>
    </row>
    <row r="42" spans="1:179" x14ac:dyDescent="0.25">
      <c r="A42" t="s">
        <v>41</v>
      </c>
      <c r="B42">
        <v>26</v>
      </c>
      <c r="C42">
        <v>8</v>
      </c>
      <c r="D42">
        <v>31</v>
      </c>
      <c r="E42">
        <v>34</v>
      </c>
      <c r="F42">
        <v>10</v>
      </c>
      <c r="G42">
        <v>12</v>
      </c>
      <c r="H42">
        <v>0</v>
      </c>
      <c r="I42">
        <v>0</v>
      </c>
      <c r="J42">
        <v>0</v>
      </c>
      <c r="K42">
        <v>0</v>
      </c>
      <c r="L42">
        <f t="shared" si="1"/>
        <v>91</v>
      </c>
      <c r="M42">
        <f t="shared" si="2"/>
        <v>30</v>
      </c>
      <c r="N42">
        <f t="shared" si="3"/>
        <v>121</v>
      </c>
      <c r="O42" s="70">
        <v>8</v>
      </c>
      <c r="P42">
        <v>3</v>
      </c>
      <c r="Q42">
        <v>13</v>
      </c>
      <c r="R42">
        <v>14</v>
      </c>
      <c r="S42">
        <v>7</v>
      </c>
      <c r="T42">
        <v>7</v>
      </c>
      <c r="U42">
        <v>0</v>
      </c>
      <c r="V42">
        <v>0</v>
      </c>
      <c r="W42">
        <v>0</v>
      </c>
      <c r="X42">
        <v>0</v>
      </c>
      <c r="Y42">
        <f t="shared" si="4"/>
        <v>35</v>
      </c>
      <c r="Z42">
        <f t="shared" si="5"/>
        <v>17</v>
      </c>
      <c r="AA42">
        <f t="shared" si="6"/>
        <v>52</v>
      </c>
      <c r="AB42" s="70">
        <v>5</v>
      </c>
      <c r="AC42" s="6">
        <v>2</v>
      </c>
      <c r="AD42" s="6">
        <v>9</v>
      </c>
      <c r="AE42" s="6">
        <v>5</v>
      </c>
      <c r="AF42" s="6">
        <v>1</v>
      </c>
      <c r="AG42" s="6">
        <v>3</v>
      </c>
      <c r="AH42" s="6">
        <v>0</v>
      </c>
      <c r="AI42" s="6">
        <v>0</v>
      </c>
      <c r="AJ42" s="6">
        <v>0</v>
      </c>
      <c r="AK42" s="6">
        <v>0</v>
      </c>
      <c r="AL42" s="6">
        <f t="shared" si="7"/>
        <v>19</v>
      </c>
      <c r="AM42" s="6">
        <f t="shared" si="8"/>
        <v>6</v>
      </c>
      <c r="AN42" s="6">
        <f t="shared" si="9"/>
        <v>25</v>
      </c>
      <c r="AO42" s="70">
        <v>3</v>
      </c>
      <c r="AP42" s="6">
        <v>3</v>
      </c>
      <c r="AQ42">
        <v>5</v>
      </c>
      <c r="AR42">
        <v>4</v>
      </c>
      <c r="AS42">
        <v>2</v>
      </c>
      <c r="AT42">
        <v>0</v>
      </c>
      <c r="AU42">
        <v>0</v>
      </c>
      <c r="AV42">
        <v>0</v>
      </c>
      <c r="AW42">
        <v>0</v>
      </c>
      <c r="AX42">
        <v>0</v>
      </c>
      <c r="AY42" s="6">
        <f t="shared" si="85"/>
        <v>12</v>
      </c>
      <c r="AZ42" s="6">
        <f t="shared" si="48"/>
        <v>5</v>
      </c>
      <c r="BA42" s="83">
        <f t="shared" si="49"/>
        <v>17</v>
      </c>
      <c r="BB42" s="39" t="s">
        <v>74</v>
      </c>
      <c r="BC42" s="39">
        <f>SUM(BC32:BC41)</f>
        <v>173</v>
      </c>
      <c r="BD42" s="39">
        <f t="shared" ref="BD42:BL42" si="111">SUM(BD32:BD41)</f>
        <v>121</v>
      </c>
      <c r="BE42" s="39">
        <f t="shared" si="111"/>
        <v>287</v>
      </c>
      <c r="BF42" s="39">
        <f t="shared" si="111"/>
        <v>411</v>
      </c>
      <c r="BG42" s="39">
        <f t="shared" si="111"/>
        <v>184</v>
      </c>
      <c r="BH42" s="39">
        <f t="shared" si="111"/>
        <v>208</v>
      </c>
      <c r="BI42" s="39">
        <f t="shared" si="111"/>
        <v>1</v>
      </c>
      <c r="BJ42" s="39">
        <f t="shared" si="111"/>
        <v>4</v>
      </c>
      <c r="BK42" s="39">
        <f>SUM(BK32:BK41)</f>
        <v>0</v>
      </c>
      <c r="BL42" s="39">
        <f t="shared" si="111"/>
        <v>2</v>
      </c>
      <c r="BM42" s="38">
        <f t="shared" si="89"/>
        <v>871</v>
      </c>
      <c r="BN42" s="38">
        <f t="shared" si="62"/>
        <v>513</v>
      </c>
      <c r="BO42" s="124">
        <f>SUM(BC42:BH42)</f>
        <v>1384</v>
      </c>
      <c r="BP42" t="s">
        <v>74</v>
      </c>
      <c r="BQ42">
        <f>SUM(BQ32:BQ41)</f>
        <v>185</v>
      </c>
      <c r="BR42">
        <f t="shared" ref="BR42:BX42" si="112">SUM(BR32:BR41)</f>
        <v>127</v>
      </c>
      <c r="BS42">
        <f t="shared" si="112"/>
        <v>321</v>
      </c>
      <c r="BT42">
        <f t="shared" si="112"/>
        <v>360</v>
      </c>
      <c r="BU42">
        <f t="shared" si="112"/>
        <v>195</v>
      </c>
      <c r="BV42">
        <f t="shared" si="112"/>
        <v>217</v>
      </c>
      <c r="BW42">
        <f t="shared" si="112"/>
        <v>5</v>
      </c>
      <c r="BX42">
        <f t="shared" si="112"/>
        <v>0</v>
      </c>
      <c r="BY42">
        <f>SUM(BY32:BY41)</f>
        <v>1</v>
      </c>
      <c r="BZ42">
        <f>SUM(BZ32:BZ41)</f>
        <v>0</v>
      </c>
      <c r="CA42" s="6">
        <f t="shared" si="16"/>
        <v>866</v>
      </c>
      <c r="CB42" s="6">
        <f t="shared" si="17"/>
        <v>539</v>
      </c>
      <c r="CC42" s="83">
        <f t="shared" si="18"/>
        <v>1405</v>
      </c>
      <c r="CD42" s="118" t="s">
        <v>74</v>
      </c>
      <c r="CE42" s="118">
        <f t="shared" ref="CE42:CN42" si="113">SUM(CE32:CE41)</f>
        <v>153</v>
      </c>
      <c r="CF42" s="118">
        <f t="shared" si="113"/>
        <v>140</v>
      </c>
      <c r="CG42" s="118">
        <f t="shared" si="113"/>
        <v>263</v>
      </c>
      <c r="CH42" s="118">
        <f t="shared" si="113"/>
        <v>408</v>
      </c>
      <c r="CI42" s="118">
        <f t="shared" si="113"/>
        <v>217</v>
      </c>
      <c r="CJ42" s="118">
        <f t="shared" si="113"/>
        <v>241</v>
      </c>
      <c r="CK42" s="118">
        <f t="shared" si="113"/>
        <v>1</v>
      </c>
      <c r="CL42" s="118">
        <f t="shared" si="113"/>
        <v>4</v>
      </c>
      <c r="CM42" s="118">
        <f t="shared" si="113"/>
        <v>1</v>
      </c>
      <c r="CN42" s="118">
        <f t="shared" si="113"/>
        <v>3</v>
      </c>
      <c r="CO42" s="6">
        <f t="shared" si="19"/>
        <v>824</v>
      </c>
      <c r="CP42" s="6">
        <f t="shared" si="20"/>
        <v>598</v>
      </c>
      <c r="CQ42" s="83">
        <f t="shared" si="90"/>
        <v>1422</v>
      </c>
      <c r="CR42" s="118" t="s">
        <v>138</v>
      </c>
      <c r="CS42" s="118">
        <v>5</v>
      </c>
      <c r="CT42" s="118">
        <v>0</v>
      </c>
      <c r="CU42" s="118">
        <v>5</v>
      </c>
      <c r="CV42" s="118">
        <v>11</v>
      </c>
      <c r="CW42" s="118">
        <v>0</v>
      </c>
      <c r="CX42" s="118">
        <v>6</v>
      </c>
      <c r="CY42" s="118">
        <v>0</v>
      </c>
      <c r="CZ42" s="118">
        <v>0</v>
      </c>
      <c r="DA42" s="118">
        <v>0</v>
      </c>
      <c r="DB42" s="118">
        <v>0</v>
      </c>
      <c r="DC42" s="6">
        <f t="shared" si="57"/>
        <v>21</v>
      </c>
      <c r="DD42" s="6">
        <f t="shared" si="22"/>
        <v>6</v>
      </c>
      <c r="DE42" s="83">
        <f t="shared" si="96"/>
        <v>27</v>
      </c>
      <c r="DF42" t="s">
        <v>138</v>
      </c>
      <c r="DG42">
        <v>2</v>
      </c>
      <c r="DH42">
        <v>3</v>
      </c>
      <c r="DI42">
        <v>3</v>
      </c>
      <c r="DJ42">
        <v>6</v>
      </c>
      <c r="DK42">
        <v>0</v>
      </c>
      <c r="DL42">
        <v>5</v>
      </c>
      <c r="DM42">
        <v>0</v>
      </c>
      <c r="DN42">
        <v>0</v>
      </c>
      <c r="DO42">
        <v>0</v>
      </c>
      <c r="DP42">
        <v>0</v>
      </c>
      <c r="DQ42">
        <f t="shared" si="23"/>
        <v>11</v>
      </c>
      <c r="DR42">
        <f t="shared" si="24"/>
        <v>8</v>
      </c>
      <c r="DS42">
        <f t="shared" si="97"/>
        <v>19</v>
      </c>
      <c r="DT42" s="118" t="s">
        <v>138</v>
      </c>
      <c r="DU42" s="118">
        <v>2</v>
      </c>
      <c r="DV42" s="118">
        <v>1</v>
      </c>
      <c r="DW42" s="118">
        <v>2</v>
      </c>
      <c r="DX42" s="118">
        <v>7</v>
      </c>
      <c r="DY42" s="118">
        <v>3</v>
      </c>
      <c r="DZ42" s="118">
        <v>6</v>
      </c>
      <c r="EA42" s="118">
        <v>0</v>
      </c>
      <c r="EB42" s="118">
        <v>0</v>
      </c>
      <c r="EC42" s="118">
        <v>0</v>
      </c>
      <c r="ED42" s="118">
        <v>0</v>
      </c>
      <c r="EE42" s="118">
        <f t="shared" si="25"/>
        <v>11</v>
      </c>
      <c r="EF42" s="118">
        <f t="shared" si="26"/>
        <v>10</v>
      </c>
      <c r="EG42" s="118">
        <f t="shared" si="98"/>
        <v>21</v>
      </c>
      <c r="EH42" s="118" t="s">
        <v>138</v>
      </c>
      <c r="EI42" s="118">
        <v>1</v>
      </c>
      <c r="EJ42" s="118">
        <v>1</v>
      </c>
      <c r="EK42" s="118">
        <v>1</v>
      </c>
      <c r="EL42" s="118">
        <v>8</v>
      </c>
      <c r="EM42" s="118">
        <v>2</v>
      </c>
      <c r="EN42" s="118">
        <v>2</v>
      </c>
      <c r="EO42" s="118">
        <v>0</v>
      </c>
      <c r="EP42" s="118">
        <v>0</v>
      </c>
      <c r="EQ42" s="118">
        <v>0</v>
      </c>
      <c r="ER42" s="118">
        <v>0</v>
      </c>
      <c r="ES42">
        <f t="shared" si="27"/>
        <v>10</v>
      </c>
      <c r="ET42">
        <f t="shared" si="28"/>
        <v>5</v>
      </c>
      <c r="EU42">
        <f t="shared" si="99"/>
        <v>15</v>
      </c>
      <c r="EV42" s="118" t="s">
        <v>170</v>
      </c>
      <c r="EW42" s="118">
        <v>1</v>
      </c>
      <c r="EX42" s="118">
        <v>0</v>
      </c>
      <c r="EY42" s="118">
        <v>0</v>
      </c>
      <c r="EZ42" s="118">
        <v>8</v>
      </c>
      <c r="FA42" s="118">
        <v>0</v>
      </c>
      <c r="FB42" s="118">
        <v>0</v>
      </c>
      <c r="FC42" s="118">
        <v>1</v>
      </c>
      <c r="FD42" s="118">
        <v>2</v>
      </c>
      <c r="FE42" s="118">
        <v>0</v>
      </c>
      <c r="FF42" s="118">
        <v>1</v>
      </c>
      <c r="FG42" s="118">
        <f t="shared" si="29"/>
        <v>9</v>
      </c>
      <c r="FH42" s="118">
        <f t="shared" si="30"/>
        <v>0</v>
      </c>
      <c r="FI42" s="118">
        <f t="shared" si="102"/>
        <v>9</v>
      </c>
      <c r="FJ42" s="118" t="s">
        <v>170</v>
      </c>
      <c r="FK42" s="118">
        <v>0</v>
      </c>
      <c r="FL42" s="118">
        <v>0</v>
      </c>
      <c r="FM42" s="118">
        <v>1</v>
      </c>
      <c r="FN42" s="118">
        <v>10</v>
      </c>
      <c r="FO42" s="118">
        <v>0</v>
      </c>
      <c r="FP42" s="118">
        <v>0</v>
      </c>
      <c r="FQ42" s="118">
        <v>0</v>
      </c>
      <c r="FR42" s="118">
        <v>0</v>
      </c>
      <c r="FS42" s="118">
        <v>0</v>
      </c>
      <c r="FT42" s="118">
        <v>0</v>
      </c>
      <c r="FU42" s="118">
        <f t="shared" si="107"/>
        <v>11</v>
      </c>
      <c r="FV42" s="118">
        <f t="shared" si="108"/>
        <v>0</v>
      </c>
      <c r="FW42">
        <f t="shared" si="103"/>
        <v>11</v>
      </c>
    </row>
    <row r="43" spans="1:179" x14ac:dyDescent="0.25">
      <c r="A43" t="s">
        <v>42</v>
      </c>
      <c r="B43">
        <v>69</v>
      </c>
      <c r="C43">
        <v>40</v>
      </c>
      <c r="D43">
        <v>48</v>
      </c>
      <c r="E43">
        <v>318</v>
      </c>
      <c r="F43">
        <v>27</v>
      </c>
      <c r="G43">
        <v>178</v>
      </c>
      <c r="H43">
        <v>0</v>
      </c>
      <c r="I43">
        <v>0</v>
      </c>
      <c r="J43">
        <v>0</v>
      </c>
      <c r="K43">
        <v>0</v>
      </c>
      <c r="L43">
        <f t="shared" si="1"/>
        <v>435</v>
      </c>
      <c r="M43">
        <f t="shared" si="2"/>
        <v>245</v>
      </c>
      <c r="N43">
        <f t="shared" si="3"/>
        <v>680</v>
      </c>
      <c r="O43" s="70">
        <v>74</v>
      </c>
      <c r="P43">
        <v>48</v>
      </c>
      <c r="Q43">
        <v>41</v>
      </c>
      <c r="R43">
        <v>287</v>
      </c>
      <c r="S43">
        <v>19</v>
      </c>
      <c r="T43">
        <v>171</v>
      </c>
      <c r="U43">
        <v>0</v>
      </c>
      <c r="V43">
        <v>0</v>
      </c>
      <c r="W43">
        <v>0</v>
      </c>
      <c r="X43">
        <v>0</v>
      </c>
      <c r="Y43">
        <f t="shared" si="4"/>
        <v>402</v>
      </c>
      <c r="Z43">
        <f t="shared" si="5"/>
        <v>238</v>
      </c>
      <c r="AA43">
        <f t="shared" si="6"/>
        <v>640</v>
      </c>
      <c r="AB43" s="70">
        <v>60</v>
      </c>
      <c r="AC43" s="6">
        <v>51</v>
      </c>
      <c r="AD43" s="6">
        <v>36</v>
      </c>
      <c r="AE43" s="6">
        <v>289</v>
      </c>
      <c r="AF43" s="6">
        <v>16</v>
      </c>
      <c r="AG43" s="6">
        <v>156</v>
      </c>
      <c r="AH43" s="6">
        <v>0</v>
      </c>
      <c r="AI43" s="6">
        <v>0</v>
      </c>
      <c r="AJ43" s="6">
        <v>0</v>
      </c>
      <c r="AK43" s="6">
        <v>0</v>
      </c>
      <c r="AL43" s="6">
        <f t="shared" si="7"/>
        <v>385</v>
      </c>
      <c r="AM43" s="6">
        <f t="shared" si="8"/>
        <v>223</v>
      </c>
      <c r="AN43" s="6">
        <f t="shared" si="9"/>
        <v>608</v>
      </c>
      <c r="AO43" s="70">
        <v>68</v>
      </c>
      <c r="AP43" s="6">
        <v>37</v>
      </c>
      <c r="AQ43">
        <v>47</v>
      </c>
      <c r="AR43">
        <v>305</v>
      </c>
      <c r="AS43">
        <v>12</v>
      </c>
      <c r="AT43">
        <v>155</v>
      </c>
      <c r="AU43">
        <v>0</v>
      </c>
      <c r="AV43">
        <v>0</v>
      </c>
      <c r="AW43">
        <v>0</v>
      </c>
      <c r="AX43">
        <v>0</v>
      </c>
      <c r="AY43" s="6">
        <f t="shared" si="85"/>
        <v>420</v>
      </c>
      <c r="AZ43" s="6">
        <f t="shared" si="48"/>
        <v>204</v>
      </c>
      <c r="BA43" s="83">
        <f t="shared" si="49"/>
        <v>624</v>
      </c>
      <c r="BB43" t="s">
        <v>41</v>
      </c>
      <c r="BC43">
        <v>1</v>
      </c>
      <c r="BD43">
        <v>1</v>
      </c>
      <c r="BE43">
        <v>2</v>
      </c>
      <c r="BF43">
        <v>3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 s="6">
        <f t="shared" si="89"/>
        <v>6</v>
      </c>
      <c r="BN43" s="6">
        <f t="shared" si="62"/>
        <v>1</v>
      </c>
      <c r="BO43" s="83">
        <f t="shared" si="63"/>
        <v>7</v>
      </c>
      <c r="BP43" t="s">
        <v>140</v>
      </c>
      <c r="BQ43" s="113">
        <v>1</v>
      </c>
      <c r="BR43" s="113">
        <v>0</v>
      </c>
      <c r="BS43" s="113">
        <v>2</v>
      </c>
      <c r="BT43" s="113">
        <v>0</v>
      </c>
      <c r="BU43" s="113">
        <v>0</v>
      </c>
      <c r="BV43" s="113">
        <v>1</v>
      </c>
      <c r="BW43" s="113">
        <v>0</v>
      </c>
      <c r="BX43" s="113">
        <v>0</v>
      </c>
      <c r="BY43" s="113">
        <v>0</v>
      </c>
      <c r="BZ43" s="113">
        <v>0</v>
      </c>
      <c r="CA43" s="6">
        <f t="shared" si="16"/>
        <v>3</v>
      </c>
      <c r="CB43" s="6">
        <f t="shared" si="17"/>
        <v>1</v>
      </c>
      <c r="CC43" s="83">
        <f t="shared" si="18"/>
        <v>4</v>
      </c>
      <c r="CD43" s="118" t="s">
        <v>140</v>
      </c>
      <c r="CE43" s="118">
        <v>0</v>
      </c>
      <c r="CF43" s="118">
        <v>0</v>
      </c>
      <c r="CG43" s="118">
        <v>0</v>
      </c>
      <c r="CH43" s="118">
        <v>0</v>
      </c>
      <c r="CI43" s="118">
        <v>1</v>
      </c>
      <c r="CJ43" s="118">
        <v>0</v>
      </c>
      <c r="CK43" s="118">
        <v>0</v>
      </c>
      <c r="CL43" s="118">
        <v>0</v>
      </c>
      <c r="CM43" s="118">
        <v>0</v>
      </c>
      <c r="CN43" s="118">
        <v>0</v>
      </c>
      <c r="CO43" s="6">
        <f t="shared" si="19"/>
        <v>0</v>
      </c>
      <c r="CP43" s="6">
        <f t="shared" si="20"/>
        <v>1</v>
      </c>
      <c r="CQ43" s="83">
        <f t="shared" si="90"/>
        <v>1</v>
      </c>
      <c r="CR43" s="118" t="s">
        <v>139</v>
      </c>
      <c r="CS43" s="118">
        <v>0</v>
      </c>
      <c r="CT43" s="118">
        <v>0</v>
      </c>
      <c r="CU43" s="118">
        <v>0</v>
      </c>
      <c r="CV43" s="118">
        <v>1</v>
      </c>
      <c r="CW43" s="118">
        <v>0</v>
      </c>
      <c r="CX43" s="118">
        <v>1</v>
      </c>
      <c r="CY43" s="118">
        <v>0</v>
      </c>
      <c r="CZ43" s="118">
        <v>0</v>
      </c>
      <c r="DA43" s="118">
        <v>0</v>
      </c>
      <c r="DB43" s="118">
        <v>0</v>
      </c>
      <c r="DC43" s="6">
        <f t="shared" si="57"/>
        <v>1</v>
      </c>
      <c r="DD43" s="6">
        <f t="shared" si="22"/>
        <v>1</v>
      </c>
      <c r="DE43" s="83">
        <f t="shared" si="96"/>
        <v>2</v>
      </c>
      <c r="DF43" t="s">
        <v>139</v>
      </c>
      <c r="DG43">
        <v>0</v>
      </c>
      <c r="DH43">
        <v>0</v>
      </c>
      <c r="DI43">
        <v>0</v>
      </c>
      <c r="DJ43">
        <v>2</v>
      </c>
      <c r="DK43">
        <v>1</v>
      </c>
      <c r="DL43">
        <v>2</v>
      </c>
      <c r="DM43">
        <v>0</v>
      </c>
      <c r="DN43">
        <v>0</v>
      </c>
      <c r="DO43">
        <v>0</v>
      </c>
      <c r="DP43">
        <v>0</v>
      </c>
      <c r="DQ43">
        <f t="shared" si="23"/>
        <v>2</v>
      </c>
      <c r="DR43">
        <f t="shared" si="24"/>
        <v>3</v>
      </c>
      <c r="DS43">
        <f t="shared" si="97"/>
        <v>5</v>
      </c>
      <c r="DT43" s="118" t="s">
        <v>139</v>
      </c>
      <c r="DU43" s="118">
        <v>0</v>
      </c>
      <c r="DV43" s="118">
        <v>0</v>
      </c>
      <c r="DW43" s="118">
        <v>0</v>
      </c>
      <c r="DX43" s="118">
        <v>3</v>
      </c>
      <c r="DY43" s="118">
        <v>0</v>
      </c>
      <c r="DZ43" s="118">
        <v>0</v>
      </c>
      <c r="EA43" s="118">
        <v>0</v>
      </c>
      <c r="EB43" s="118">
        <v>1</v>
      </c>
      <c r="EC43" s="118">
        <v>0</v>
      </c>
      <c r="ED43" s="118">
        <v>0</v>
      </c>
      <c r="EE43" s="118">
        <f t="shared" si="25"/>
        <v>3</v>
      </c>
      <c r="EF43" s="118">
        <f t="shared" si="26"/>
        <v>0</v>
      </c>
      <c r="EG43" s="118">
        <f t="shared" si="98"/>
        <v>3</v>
      </c>
      <c r="EH43" s="118" t="s">
        <v>139</v>
      </c>
      <c r="EI43" s="118">
        <v>1</v>
      </c>
      <c r="EJ43" s="118">
        <v>0</v>
      </c>
      <c r="EK43" s="118">
        <v>4</v>
      </c>
      <c r="EL43" s="118">
        <v>11</v>
      </c>
      <c r="EM43" s="118">
        <v>0</v>
      </c>
      <c r="EN43" s="118">
        <v>1</v>
      </c>
      <c r="EO43" s="118">
        <v>0</v>
      </c>
      <c r="EP43" s="118">
        <v>0</v>
      </c>
      <c r="EQ43" s="118">
        <v>0</v>
      </c>
      <c r="ER43" s="118">
        <v>0</v>
      </c>
      <c r="ES43">
        <f t="shared" si="27"/>
        <v>16</v>
      </c>
      <c r="ET43">
        <f t="shared" si="28"/>
        <v>1</v>
      </c>
      <c r="EU43">
        <f t="shared" si="99"/>
        <v>17</v>
      </c>
      <c r="EV43" s="118" t="s">
        <v>137</v>
      </c>
      <c r="EW43" s="118">
        <v>0</v>
      </c>
      <c r="EX43" s="118">
        <v>0</v>
      </c>
      <c r="EY43" s="118">
        <v>0</v>
      </c>
      <c r="EZ43" s="118">
        <v>19</v>
      </c>
      <c r="FA43" s="118">
        <v>0</v>
      </c>
      <c r="FB43" s="118">
        <v>2</v>
      </c>
      <c r="FC43" s="118">
        <v>0</v>
      </c>
      <c r="FD43" s="118">
        <v>2</v>
      </c>
      <c r="FE43" s="118">
        <v>0</v>
      </c>
      <c r="FF43" s="118">
        <v>1</v>
      </c>
      <c r="FG43" s="118">
        <f t="shared" si="29"/>
        <v>19</v>
      </c>
      <c r="FH43" s="118">
        <f t="shared" si="30"/>
        <v>2</v>
      </c>
      <c r="FI43" s="118">
        <f t="shared" si="102"/>
        <v>21</v>
      </c>
      <c r="FJ43" s="118" t="s">
        <v>137</v>
      </c>
      <c r="FK43" s="118">
        <v>1</v>
      </c>
      <c r="FL43" s="118">
        <v>0</v>
      </c>
      <c r="FM43" s="118">
        <v>0</v>
      </c>
      <c r="FN43" s="118">
        <v>11</v>
      </c>
      <c r="FO43" s="118">
        <v>0</v>
      </c>
      <c r="FP43" s="118">
        <v>0</v>
      </c>
      <c r="FQ43" s="118">
        <v>0</v>
      </c>
      <c r="FR43" s="118">
        <v>6</v>
      </c>
      <c r="FS43" s="118">
        <v>0</v>
      </c>
      <c r="FT43" s="118">
        <v>0</v>
      </c>
      <c r="FU43" s="118">
        <f t="shared" si="107"/>
        <v>12</v>
      </c>
      <c r="FV43" s="118">
        <f t="shared" si="108"/>
        <v>0</v>
      </c>
      <c r="FW43">
        <f t="shared" si="103"/>
        <v>12</v>
      </c>
    </row>
    <row r="44" spans="1:179" x14ac:dyDescent="0.25">
      <c r="A44" t="s">
        <v>43</v>
      </c>
      <c r="B44">
        <v>10</v>
      </c>
      <c r="C44">
        <v>10</v>
      </c>
      <c r="D44">
        <v>3</v>
      </c>
      <c r="E44">
        <v>62</v>
      </c>
      <c r="F44">
        <v>3</v>
      </c>
      <c r="G44">
        <v>75</v>
      </c>
      <c r="H44">
        <v>0</v>
      </c>
      <c r="I44">
        <v>6</v>
      </c>
      <c r="J44">
        <v>0</v>
      </c>
      <c r="K44">
        <v>3</v>
      </c>
      <c r="L44">
        <f t="shared" si="1"/>
        <v>75</v>
      </c>
      <c r="M44">
        <f t="shared" si="2"/>
        <v>88</v>
      </c>
      <c r="N44">
        <f t="shared" si="3"/>
        <v>163</v>
      </c>
      <c r="O44" s="70">
        <v>10</v>
      </c>
      <c r="P44">
        <v>19</v>
      </c>
      <c r="Q44">
        <v>4</v>
      </c>
      <c r="R44">
        <v>64</v>
      </c>
      <c r="S44">
        <v>4</v>
      </c>
      <c r="T44">
        <v>64</v>
      </c>
      <c r="U44">
        <v>0</v>
      </c>
      <c r="V44">
        <v>6</v>
      </c>
      <c r="W44">
        <v>0</v>
      </c>
      <c r="X44">
        <v>2</v>
      </c>
      <c r="Y44">
        <f t="shared" si="4"/>
        <v>78</v>
      </c>
      <c r="Z44">
        <f t="shared" si="5"/>
        <v>87</v>
      </c>
      <c r="AA44">
        <f t="shared" si="6"/>
        <v>165</v>
      </c>
      <c r="AB44" s="70">
        <v>8</v>
      </c>
      <c r="AC44" s="6">
        <v>17</v>
      </c>
      <c r="AD44" s="6">
        <v>3</v>
      </c>
      <c r="AE44" s="6">
        <v>64</v>
      </c>
      <c r="AF44" s="6">
        <v>6</v>
      </c>
      <c r="AG44" s="6">
        <v>73</v>
      </c>
      <c r="AH44" s="6">
        <v>0</v>
      </c>
      <c r="AI44" s="6">
        <v>4</v>
      </c>
      <c r="AJ44" s="6">
        <v>0</v>
      </c>
      <c r="AK44" s="6">
        <v>3</v>
      </c>
      <c r="AL44" s="6">
        <f t="shared" si="7"/>
        <v>75</v>
      </c>
      <c r="AM44" s="6">
        <f t="shared" si="8"/>
        <v>96</v>
      </c>
      <c r="AN44" s="6">
        <f t="shared" si="9"/>
        <v>171</v>
      </c>
      <c r="AO44" s="70">
        <v>7</v>
      </c>
      <c r="AP44" s="6">
        <v>13</v>
      </c>
      <c r="AQ44">
        <v>3</v>
      </c>
      <c r="AR44">
        <v>50</v>
      </c>
      <c r="AS44">
        <v>2</v>
      </c>
      <c r="AT44">
        <v>75</v>
      </c>
      <c r="AU44">
        <v>0</v>
      </c>
      <c r="AV44">
        <v>3</v>
      </c>
      <c r="AW44">
        <v>0</v>
      </c>
      <c r="AX44">
        <v>4</v>
      </c>
      <c r="AY44" s="6">
        <f t="shared" si="85"/>
        <v>60</v>
      </c>
      <c r="AZ44" s="6">
        <f t="shared" si="48"/>
        <v>90</v>
      </c>
      <c r="BA44" s="83">
        <f t="shared" si="49"/>
        <v>150</v>
      </c>
      <c r="BB44" t="s">
        <v>42</v>
      </c>
      <c r="BC44">
        <v>81</v>
      </c>
      <c r="BD44">
        <v>53</v>
      </c>
      <c r="BE44">
        <v>42</v>
      </c>
      <c r="BF44">
        <v>297</v>
      </c>
      <c r="BG44">
        <v>24</v>
      </c>
      <c r="BH44">
        <v>174</v>
      </c>
      <c r="BI44">
        <v>0</v>
      </c>
      <c r="BJ44">
        <v>0</v>
      </c>
      <c r="BK44">
        <v>0</v>
      </c>
      <c r="BL44">
        <v>0</v>
      </c>
      <c r="BM44" s="6">
        <f t="shared" si="89"/>
        <v>420</v>
      </c>
      <c r="BN44" s="6">
        <f t="shared" si="62"/>
        <v>251</v>
      </c>
      <c r="BO44" s="83">
        <f t="shared" si="63"/>
        <v>671</v>
      </c>
      <c r="BP44" t="s">
        <v>141</v>
      </c>
      <c r="BQ44" s="113">
        <v>55</v>
      </c>
      <c r="BR44" s="113">
        <v>51</v>
      </c>
      <c r="BS44" s="113">
        <v>35</v>
      </c>
      <c r="BT44" s="113">
        <v>270</v>
      </c>
      <c r="BU44" s="113">
        <v>26</v>
      </c>
      <c r="BV44" s="113">
        <v>169</v>
      </c>
      <c r="BW44" s="113">
        <v>0</v>
      </c>
      <c r="BX44" s="113">
        <v>0</v>
      </c>
      <c r="BY44" s="113">
        <v>1</v>
      </c>
      <c r="BZ44" s="113">
        <v>0</v>
      </c>
      <c r="CA44" s="6">
        <f t="shared" si="16"/>
        <v>360</v>
      </c>
      <c r="CB44" s="6">
        <f t="shared" si="17"/>
        <v>246</v>
      </c>
      <c r="CC44" s="83">
        <f t="shared" si="18"/>
        <v>606</v>
      </c>
      <c r="CD44" s="118" t="s">
        <v>171</v>
      </c>
      <c r="CE44" s="118">
        <v>43</v>
      </c>
      <c r="CF44" s="118">
        <v>41</v>
      </c>
      <c r="CG44" s="118">
        <v>44</v>
      </c>
      <c r="CH44" s="118">
        <v>235</v>
      </c>
      <c r="CI44" s="118">
        <v>37</v>
      </c>
      <c r="CJ44" s="118">
        <v>141</v>
      </c>
      <c r="CK44" s="118">
        <v>0</v>
      </c>
      <c r="CL44" s="118">
        <v>0</v>
      </c>
      <c r="CM44" s="118">
        <v>0</v>
      </c>
      <c r="CN44" s="118">
        <v>0</v>
      </c>
      <c r="CO44" s="6">
        <f t="shared" si="19"/>
        <v>322</v>
      </c>
      <c r="CP44" s="6">
        <f t="shared" si="20"/>
        <v>219</v>
      </c>
      <c r="CQ44" s="83">
        <f t="shared" si="90"/>
        <v>541</v>
      </c>
      <c r="CR44" s="118" t="s">
        <v>74</v>
      </c>
      <c r="CS44" s="118">
        <f>SUM(CS34:CS43)</f>
        <v>160</v>
      </c>
      <c r="CT44" s="118">
        <f t="shared" ref="CT44:DB44" si="114">SUM(CT34:CT43)</f>
        <v>123</v>
      </c>
      <c r="CU44" s="118">
        <f t="shared" si="114"/>
        <v>330</v>
      </c>
      <c r="CV44" s="118">
        <f t="shared" si="114"/>
        <v>466</v>
      </c>
      <c r="CW44" s="118">
        <f t="shared" si="114"/>
        <v>201</v>
      </c>
      <c r="CX44" s="118">
        <f t="shared" si="114"/>
        <v>229</v>
      </c>
      <c r="CY44" s="118">
        <f t="shared" si="114"/>
        <v>1</v>
      </c>
      <c r="CZ44" s="118">
        <f t="shared" si="114"/>
        <v>0</v>
      </c>
      <c r="DA44" s="118">
        <f t="shared" si="114"/>
        <v>2</v>
      </c>
      <c r="DB44" s="118">
        <f t="shared" si="114"/>
        <v>1</v>
      </c>
      <c r="DC44" s="6">
        <f t="shared" si="57"/>
        <v>956</v>
      </c>
      <c r="DD44" s="6">
        <f t="shared" si="22"/>
        <v>553</v>
      </c>
      <c r="DE44" s="83">
        <f t="shared" si="96"/>
        <v>1509</v>
      </c>
      <c r="DF44" s="118" t="s">
        <v>74</v>
      </c>
      <c r="DG44">
        <f>SUM(DG34:DG43)</f>
        <v>189</v>
      </c>
      <c r="DH44" s="118">
        <f t="shared" ref="DH44:DP44" si="115">SUM(DH34:DH43)</f>
        <v>129</v>
      </c>
      <c r="DI44" s="118">
        <f t="shared" si="115"/>
        <v>362</v>
      </c>
      <c r="DJ44" s="118">
        <f t="shared" si="115"/>
        <v>529</v>
      </c>
      <c r="DK44" s="118">
        <f t="shared" si="115"/>
        <v>212</v>
      </c>
      <c r="DL44" s="118">
        <f t="shared" si="115"/>
        <v>238</v>
      </c>
      <c r="DM44" s="118">
        <f t="shared" si="115"/>
        <v>2</v>
      </c>
      <c r="DN44" s="118">
        <f t="shared" si="115"/>
        <v>3</v>
      </c>
      <c r="DO44" s="118">
        <f t="shared" si="115"/>
        <v>3</v>
      </c>
      <c r="DP44" s="118">
        <f t="shared" si="115"/>
        <v>4</v>
      </c>
      <c r="DQ44">
        <f t="shared" si="23"/>
        <v>1080</v>
      </c>
      <c r="DR44">
        <f t="shared" si="24"/>
        <v>579</v>
      </c>
      <c r="DS44">
        <f t="shared" si="97"/>
        <v>1659</v>
      </c>
      <c r="DT44" s="118" t="s">
        <v>74</v>
      </c>
      <c r="DU44" s="118">
        <f t="shared" ref="DU44:ED44" si="116">SUM(DU34:DU43)</f>
        <v>194</v>
      </c>
      <c r="DV44" s="118">
        <f t="shared" si="116"/>
        <v>156</v>
      </c>
      <c r="DW44" s="118">
        <f t="shared" si="116"/>
        <v>436</v>
      </c>
      <c r="DX44" s="118">
        <f t="shared" si="116"/>
        <v>507</v>
      </c>
      <c r="DY44" s="118">
        <f t="shared" si="116"/>
        <v>235</v>
      </c>
      <c r="DZ44" s="118">
        <f t="shared" si="116"/>
        <v>216</v>
      </c>
      <c r="EA44" s="118">
        <f t="shared" si="116"/>
        <v>1</v>
      </c>
      <c r="EB44" s="118">
        <f t="shared" si="116"/>
        <v>5</v>
      </c>
      <c r="EC44" s="118">
        <f t="shared" si="116"/>
        <v>1</v>
      </c>
      <c r="ED44" s="118">
        <f t="shared" si="116"/>
        <v>1</v>
      </c>
      <c r="EE44" s="118">
        <f t="shared" si="25"/>
        <v>1137</v>
      </c>
      <c r="EF44" s="118">
        <f t="shared" si="26"/>
        <v>607</v>
      </c>
      <c r="EG44" s="118">
        <f t="shared" si="98"/>
        <v>1744</v>
      </c>
      <c r="EH44" s="118" t="s">
        <v>74</v>
      </c>
      <c r="EI44" s="118">
        <f t="shared" ref="EI44:ER44" si="117">SUM(EI34:EI43)</f>
        <v>225</v>
      </c>
      <c r="EJ44" s="118">
        <f t="shared" si="117"/>
        <v>134</v>
      </c>
      <c r="EK44" s="118">
        <f t="shared" si="117"/>
        <v>408</v>
      </c>
      <c r="EL44" s="118">
        <f t="shared" si="117"/>
        <v>507</v>
      </c>
      <c r="EM44" s="118">
        <f t="shared" si="117"/>
        <v>216</v>
      </c>
      <c r="EN44" s="118">
        <f t="shared" si="117"/>
        <v>235</v>
      </c>
      <c r="EO44" s="118">
        <f t="shared" si="117"/>
        <v>2</v>
      </c>
      <c r="EP44" s="118">
        <f t="shared" si="117"/>
        <v>3</v>
      </c>
      <c r="EQ44" s="118">
        <f t="shared" si="117"/>
        <v>2</v>
      </c>
      <c r="ER44" s="118">
        <f t="shared" si="117"/>
        <v>3</v>
      </c>
      <c r="ES44">
        <f t="shared" si="27"/>
        <v>1140</v>
      </c>
      <c r="ET44">
        <f t="shared" si="28"/>
        <v>585</v>
      </c>
      <c r="EU44">
        <f t="shared" si="99"/>
        <v>1725</v>
      </c>
      <c r="EV44" s="118" t="s">
        <v>138</v>
      </c>
      <c r="EW44" s="118">
        <v>5</v>
      </c>
      <c r="EX44" s="118">
        <v>1</v>
      </c>
      <c r="EY44" s="118">
        <v>3</v>
      </c>
      <c r="EZ44" s="118">
        <v>8</v>
      </c>
      <c r="FA44" s="118">
        <v>0</v>
      </c>
      <c r="FB44" s="118">
        <v>7</v>
      </c>
      <c r="FC44" s="118">
        <v>0</v>
      </c>
      <c r="FD44" s="118">
        <v>1</v>
      </c>
      <c r="FE44" s="118">
        <v>0</v>
      </c>
      <c r="FF44" s="118">
        <v>0</v>
      </c>
      <c r="FG44" s="118">
        <f t="shared" si="29"/>
        <v>16</v>
      </c>
      <c r="FH44" s="118">
        <f t="shared" si="30"/>
        <v>8</v>
      </c>
      <c r="FI44" s="118">
        <f t="shared" si="102"/>
        <v>24</v>
      </c>
      <c r="FJ44" s="118" t="s">
        <v>138</v>
      </c>
      <c r="FK44" s="118">
        <v>0</v>
      </c>
      <c r="FL44" s="118">
        <v>1</v>
      </c>
      <c r="FM44" s="118">
        <v>4</v>
      </c>
      <c r="FN44" s="118">
        <v>8</v>
      </c>
      <c r="FO44" s="118">
        <v>3</v>
      </c>
      <c r="FP44" s="118">
        <v>7</v>
      </c>
      <c r="FQ44" s="118">
        <v>0</v>
      </c>
      <c r="FR44" s="118">
        <v>0</v>
      </c>
      <c r="FS44" s="118">
        <v>0</v>
      </c>
      <c r="FT44" s="118">
        <v>0</v>
      </c>
      <c r="FU44" s="118">
        <f t="shared" si="107"/>
        <v>12</v>
      </c>
      <c r="FV44" s="118">
        <f t="shared" si="108"/>
        <v>11</v>
      </c>
      <c r="FW44">
        <f t="shared" si="103"/>
        <v>23</v>
      </c>
    </row>
    <row r="45" spans="1:179" x14ac:dyDescent="0.25">
      <c r="A45" t="s">
        <v>75</v>
      </c>
      <c r="B45">
        <f>SUM(B42:B44)</f>
        <v>105</v>
      </c>
      <c r="C45">
        <f t="shared" ref="C45:AK45" si="118">SUM(C42:C44)</f>
        <v>58</v>
      </c>
      <c r="D45">
        <f t="shared" si="118"/>
        <v>82</v>
      </c>
      <c r="E45">
        <f t="shared" si="118"/>
        <v>414</v>
      </c>
      <c r="F45">
        <f t="shared" si="118"/>
        <v>40</v>
      </c>
      <c r="G45">
        <f t="shared" si="118"/>
        <v>265</v>
      </c>
      <c r="H45">
        <f t="shared" si="118"/>
        <v>0</v>
      </c>
      <c r="I45">
        <f t="shared" si="118"/>
        <v>6</v>
      </c>
      <c r="J45">
        <f t="shared" si="118"/>
        <v>0</v>
      </c>
      <c r="K45">
        <f t="shared" si="118"/>
        <v>3</v>
      </c>
      <c r="L45">
        <f t="shared" si="1"/>
        <v>601</v>
      </c>
      <c r="M45">
        <f t="shared" si="2"/>
        <v>363</v>
      </c>
      <c r="N45">
        <f t="shared" si="3"/>
        <v>964</v>
      </c>
      <c r="O45" s="70">
        <f t="shared" si="118"/>
        <v>92</v>
      </c>
      <c r="P45">
        <f t="shared" si="118"/>
        <v>70</v>
      </c>
      <c r="Q45">
        <f t="shared" si="118"/>
        <v>58</v>
      </c>
      <c r="R45">
        <f t="shared" si="118"/>
        <v>365</v>
      </c>
      <c r="S45">
        <f t="shared" si="118"/>
        <v>30</v>
      </c>
      <c r="T45">
        <f t="shared" si="118"/>
        <v>242</v>
      </c>
      <c r="U45">
        <f t="shared" si="118"/>
        <v>0</v>
      </c>
      <c r="V45">
        <f t="shared" si="118"/>
        <v>6</v>
      </c>
      <c r="W45">
        <f t="shared" si="118"/>
        <v>0</v>
      </c>
      <c r="X45">
        <f t="shared" si="118"/>
        <v>2</v>
      </c>
      <c r="Y45">
        <f t="shared" si="4"/>
        <v>515</v>
      </c>
      <c r="Z45">
        <f t="shared" si="5"/>
        <v>342</v>
      </c>
      <c r="AA45">
        <f t="shared" si="6"/>
        <v>857</v>
      </c>
      <c r="AB45" s="70">
        <f t="shared" si="118"/>
        <v>73</v>
      </c>
      <c r="AC45" s="6">
        <f t="shared" si="118"/>
        <v>70</v>
      </c>
      <c r="AD45" s="6">
        <f t="shared" si="118"/>
        <v>48</v>
      </c>
      <c r="AE45" s="6">
        <f t="shared" si="118"/>
        <v>358</v>
      </c>
      <c r="AF45" s="6">
        <f t="shared" si="118"/>
        <v>23</v>
      </c>
      <c r="AG45" s="6">
        <f t="shared" si="118"/>
        <v>232</v>
      </c>
      <c r="AH45" s="6">
        <f t="shared" si="118"/>
        <v>0</v>
      </c>
      <c r="AI45" s="6">
        <f t="shared" si="118"/>
        <v>4</v>
      </c>
      <c r="AJ45" s="6">
        <f t="shared" si="118"/>
        <v>0</v>
      </c>
      <c r="AK45" s="6">
        <f t="shared" si="118"/>
        <v>3</v>
      </c>
      <c r="AL45" s="6">
        <f t="shared" si="7"/>
        <v>479</v>
      </c>
      <c r="AM45" s="6">
        <f t="shared" si="8"/>
        <v>325</v>
      </c>
      <c r="AN45" s="6">
        <f t="shared" si="9"/>
        <v>804</v>
      </c>
      <c r="AO45" s="70">
        <f t="shared" ref="AO45:AX45" si="119">SUM(AO42:AO44)</f>
        <v>78</v>
      </c>
      <c r="AP45" s="6">
        <f t="shared" si="119"/>
        <v>53</v>
      </c>
      <c r="AQ45" s="6">
        <f t="shared" si="119"/>
        <v>55</v>
      </c>
      <c r="AR45" s="6">
        <f t="shared" si="119"/>
        <v>359</v>
      </c>
      <c r="AS45" s="6">
        <f t="shared" si="119"/>
        <v>16</v>
      </c>
      <c r="AT45" s="6">
        <f t="shared" si="119"/>
        <v>230</v>
      </c>
      <c r="AU45" s="6">
        <f t="shared" si="119"/>
        <v>0</v>
      </c>
      <c r="AV45" s="6">
        <f t="shared" si="119"/>
        <v>3</v>
      </c>
      <c r="AW45" s="6">
        <f t="shared" si="119"/>
        <v>0</v>
      </c>
      <c r="AX45" s="6">
        <f t="shared" si="119"/>
        <v>4</v>
      </c>
      <c r="AY45" s="6">
        <f t="shared" si="85"/>
        <v>492</v>
      </c>
      <c r="AZ45" s="6">
        <f t="shared" si="48"/>
        <v>299</v>
      </c>
      <c r="BA45" s="83">
        <f t="shared" si="49"/>
        <v>791</v>
      </c>
      <c r="BB45" t="s">
        <v>43</v>
      </c>
      <c r="BC45">
        <v>11</v>
      </c>
      <c r="BD45">
        <v>14</v>
      </c>
      <c r="BE45">
        <v>5</v>
      </c>
      <c r="BF45">
        <v>37</v>
      </c>
      <c r="BG45">
        <v>3</v>
      </c>
      <c r="BH45">
        <v>57</v>
      </c>
      <c r="BI45">
        <v>0</v>
      </c>
      <c r="BJ45">
        <v>2</v>
      </c>
      <c r="BK45">
        <v>0</v>
      </c>
      <c r="BL45">
        <v>2</v>
      </c>
      <c r="BM45" s="6">
        <f t="shared" si="89"/>
        <v>53</v>
      </c>
      <c r="BN45" s="6">
        <f t="shared" si="62"/>
        <v>74</v>
      </c>
      <c r="BO45" s="83">
        <f t="shared" si="63"/>
        <v>127</v>
      </c>
      <c r="BP45" t="s">
        <v>142</v>
      </c>
      <c r="BQ45" s="113">
        <v>8</v>
      </c>
      <c r="BR45" s="113">
        <v>9</v>
      </c>
      <c r="BS45" s="113">
        <v>7</v>
      </c>
      <c r="BT45" s="113">
        <v>36</v>
      </c>
      <c r="BU45" s="113">
        <v>4</v>
      </c>
      <c r="BV45" s="113">
        <v>57</v>
      </c>
      <c r="BW45" s="113">
        <v>2</v>
      </c>
      <c r="BX45" s="113">
        <v>0</v>
      </c>
      <c r="BY45" s="113">
        <v>4</v>
      </c>
      <c r="BZ45" s="113">
        <v>0</v>
      </c>
      <c r="CA45" s="6">
        <f t="shared" si="16"/>
        <v>51</v>
      </c>
      <c r="CB45" s="6">
        <f t="shared" si="17"/>
        <v>70</v>
      </c>
      <c r="CC45" s="83">
        <f t="shared" si="18"/>
        <v>121</v>
      </c>
      <c r="CD45" s="118" t="s">
        <v>142</v>
      </c>
      <c r="CE45" s="118">
        <v>11</v>
      </c>
      <c r="CF45" s="118">
        <v>9</v>
      </c>
      <c r="CG45" s="118">
        <v>6</v>
      </c>
      <c r="CH45" s="118">
        <v>47</v>
      </c>
      <c r="CI45" s="118">
        <v>4</v>
      </c>
      <c r="CJ45" s="118">
        <v>75</v>
      </c>
      <c r="CK45" s="118">
        <v>0</v>
      </c>
      <c r="CL45" s="118">
        <v>1</v>
      </c>
      <c r="CM45" s="118">
        <v>0</v>
      </c>
      <c r="CN45" s="118">
        <v>2</v>
      </c>
      <c r="CO45" s="6">
        <f t="shared" si="19"/>
        <v>64</v>
      </c>
      <c r="CP45" s="6">
        <f t="shared" si="20"/>
        <v>88</v>
      </c>
      <c r="CQ45" s="83">
        <f t="shared" si="90"/>
        <v>152</v>
      </c>
      <c r="CR45" s="118"/>
      <c r="CS45" s="118"/>
      <c r="CT45" s="118"/>
      <c r="CU45" s="118"/>
      <c r="CV45" s="118"/>
      <c r="CW45" s="118"/>
      <c r="CX45" s="118"/>
      <c r="CY45" s="118"/>
      <c r="CZ45" s="118"/>
      <c r="DA45" s="118"/>
      <c r="DB45" s="118"/>
      <c r="DC45" s="6">
        <f t="shared" si="57"/>
        <v>0</v>
      </c>
      <c r="DD45" s="6">
        <f t="shared" si="22"/>
        <v>0</v>
      </c>
      <c r="DE45" s="83">
        <f t="shared" si="96"/>
        <v>0</v>
      </c>
      <c r="DF45" s="118"/>
      <c r="DQ45">
        <f t="shared" si="23"/>
        <v>0</v>
      </c>
      <c r="DR45">
        <f t="shared" si="24"/>
        <v>0</v>
      </c>
      <c r="DS45">
        <f t="shared" si="97"/>
        <v>0</v>
      </c>
      <c r="DT45" s="118"/>
      <c r="DU45" s="118"/>
      <c r="DV45" s="118"/>
      <c r="DW45" s="118"/>
      <c r="DX45" s="118"/>
      <c r="DY45" s="118"/>
      <c r="DZ45" s="118"/>
      <c r="EA45" s="118"/>
      <c r="EB45" s="118"/>
      <c r="EC45" s="118"/>
      <c r="ED45" s="118"/>
      <c r="EE45" s="118">
        <f t="shared" si="25"/>
        <v>0</v>
      </c>
      <c r="EF45" s="118">
        <f t="shared" si="26"/>
        <v>0</v>
      </c>
      <c r="EG45" s="118">
        <f t="shared" si="98"/>
        <v>0</v>
      </c>
      <c r="EH45" s="118"/>
      <c r="EI45" s="118"/>
      <c r="EJ45" s="118"/>
      <c r="EK45" s="118"/>
      <c r="EL45" s="118"/>
      <c r="EM45" s="118"/>
      <c r="EN45" s="118"/>
      <c r="EO45" s="118"/>
      <c r="EP45" s="118"/>
      <c r="EQ45" s="118"/>
      <c r="ER45" s="118"/>
      <c r="ES45" s="118">
        <f t="shared" si="27"/>
        <v>0</v>
      </c>
      <c r="ET45">
        <f t="shared" si="28"/>
        <v>0</v>
      </c>
      <c r="EU45">
        <f t="shared" si="99"/>
        <v>0</v>
      </c>
      <c r="EV45" s="118" t="s">
        <v>139</v>
      </c>
      <c r="EW45" s="118">
        <v>0</v>
      </c>
      <c r="EX45" s="118">
        <v>0</v>
      </c>
      <c r="EY45" s="118">
        <v>1</v>
      </c>
      <c r="EZ45" s="118">
        <v>6</v>
      </c>
      <c r="FA45" s="118">
        <v>0</v>
      </c>
      <c r="FB45" s="118">
        <v>0</v>
      </c>
      <c r="FC45" s="118">
        <v>0</v>
      </c>
      <c r="FD45" s="118">
        <v>0</v>
      </c>
      <c r="FE45" s="118">
        <v>0</v>
      </c>
      <c r="FF45" s="118">
        <v>0</v>
      </c>
      <c r="FG45" s="118">
        <f t="shared" si="29"/>
        <v>7</v>
      </c>
      <c r="FH45" s="118">
        <f t="shared" si="30"/>
        <v>0</v>
      </c>
      <c r="FI45" s="118">
        <f t="shared" si="102"/>
        <v>7</v>
      </c>
      <c r="FJ45" s="118" t="s">
        <v>139</v>
      </c>
      <c r="FK45" s="118">
        <v>0</v>
      </c>
      <c r="FL45" s="118">
        <v>0</v>
      </c>
      <c r="FM45" s="118">
        <v>0</v>
      </c>
      <c r="FN45" s="118">
        <v>7</v>
      </c>
      <c r="FO45" s="118">
        <v>0</v>
      </c>
      <c r="FP45" s="118">
        <v>0</v>
      </c>
      <c r="FQ45" s="118">
        <v>1</v>
      </c>
      <c r="FR45" s="118">
        <v>0</v>
      </c>
      <c r="FS45" s="118">
        <v>0</v>
      </c>
      <c r="FT45" s="118">
        <v>0</v>
      </c>
      <c r="FU45" s="118">
        <f t="shared" si="107"/>
        <v>7</v>
      </c>
      <c r="FV45" s="118">
        <f t="shared" si="108"/>
        <v>0</v>
      </c>
      <c r="FW45">
        <f t="shared" si="103"/>
        <v>7</v>
      </c>
    </row>
    <row r="46" spans="1:179" x14ac:dyDescent="0.25">
      <c r="A46" t="s">
        <v>44</v>
      </c>
      <c r="B46">
        <v>34</v>
      </c>
      <c r="C46">
        <v>8</v>
      </c>
      <c r="D46">
        <v>18</v>
      </c>
      <c r="E46">
        <v>38</v>
      </c>
      <c r="F46">
        <v>11</v>
      </c>
      <c r="G46">
        <v>21</v>
      </c>
      <c r="H46">
        <v>0</v>
      </c>
      <c r="I46">
        <v>0</v>
      </c>
      <c r="J46">
        <v>0</v>
      </c>
      <c r="K46">
        <v>0</v>
      </c>
      <c r="L46">
        <f t="shared" si="1"/>
        <v>90</v>
      </c>
      <c r="M46">
        <f t="shared" si="2"/>
        <v>40</v>
      </c>
      <c r="N46">
        <f t="shared" si="3"/>
        <v>130</v>
      </c>
      <c r="O46" s="70">
        <v>21</v>
      </c>
      <c r="P46">
        <v>13</v>
      </c>
      <c r="Q46">
        <v>12</v>
      </c>
      <c r="R46">
        <v>28</v>
      </c>
      <c r="S46">
        <v>12</v>
      </c>
      <c r="T46">
        <v>21</v>
      </c>
      <c r="U46">
        <v>0</v>
      </c>
      <c r="V46">
        <v>0</v>
      </c>
      <c r="W46">
        <v>0</v>
      </c>
      <c r="X46">
        <v>0</v>
      </c>
      <c r="Y46">
        <f t="shared" si="4"/>
        <v>61</v>
      </c>
      <c r="Z46">
        <f t="shared" si="5"/>
        <v>46</v>
      </c>
      <c r="AA46">
        <f t="shared" si="6"/>
        <v>107</v>
      </c>
      <c r="AB46" s="70">
        <v>18</v>
      </c>
      <c r="AC46" s="6">
        <v>8</v>
      </c>
      <c r="AD46" s="6">
        <v>8</v>
      </c>
      <c r="AE46" s="6">
        <v>38</v>
      </c>
      <c r="AF46" s="6">
        <v>17</v>
      </c>
      <c r="AG46" s="6">
        <v>16</v>
      </c>
      <c r="AH46" s="6">
        <v>0</v>
      </c>
      <c r="AI46" s="6">
        <v>0</v>
      </c>
      <c r="AJ46" s="6">
        <v>0</v>
      </c>
      <c r="AK46" s="6">
        <v>0</v>
      </c>
      <c r="AL46" s="6">
        <f t="shared" si="7"/>
        <v>64</v>
      </c>
      <c r="AM46" s="6">
        <f t="shared" si="8"/>
        <v>41</v>
      </c>
      <c r="AN46" s="6">
        <f t="shared" si="9"/>
        <v>105</v>
      </c>
      <c r="AO46" s="70">
        <v>24</v>
      </c>
      <c r="AP46" s="6">
        <v>16</v>
      </c>
      <c r="AQ46">
        <v>11</v>
      </c>
      <c r="AR46">
        <v>28</v>
      </c>
      <c r="AS46">
        <v>10</v>
      </c>
      <c r="AT46">
        <v>20</v>
      </c>
      <c r="AU46">
        <v>0</v>
      </c>
      <c r="AV46">
        <v>0</v>
      </c>
      <c r="AW46">
        <v>0</v>
      </c>
      <c r="AX46">
        <v>0</v>
      </c>
      <c r="AY46" s="6">
        <f t="shared" si="85"/>
        <v>63</v>
      </c>
      <c r="AZ46" s="6">
        <f t="shared" si="48"/>
        <v>46</v>
      </c>
      <c r="BA46" s="83">
        <f t="shared" si="49"/>
        <v>109</v>
      </c>
      <c r="BB46" t="s">
        <v>75</v>
      </c>
      <c r="BC46">
        <f>SUM(BC43:BC45)</f>
        <v>93</v>
      </c>
      <c r="BD46">
        <f t="shared" ref="BD46:BL46" si="120">SUM(BD43:BD45)</f>
        <v>68</v>
      </c>
      <c r="BE46">
        <f t="shared" si="120"/>
        <v>49</v>
      </c>
      <c r="BF46">
        <f t="shared" si="120"/>
        <v>337</v>
      </c>
      <c r="BG46">
        <f t="shared" si="120"/>
        <v>27</v>
      </c>
      <c r="BH46">
        <f t="shared" si="120"/>
        <v>231</v>
      </c>
      <c r="BI46">
        <f t="shared" si="120"/>
        <v>0</v>
      </c>
      <c r="BJ46">
        <f t="shared" si="120"/>
        <v>2</v>
      </c>
      <c r="BK46">
        <f t="shared" si="120"/>
        <v>0</v>
      </c>
      <c r="BL46">
        <f t="shared" si="120"/>
        <v>2</v>
      </c>
      <c r="BM46" s="6">
        <f t="shared" si="89"/>
        <v>479</v>
      </c>
      <c r="BN46" s="6">
        <f t="shared" si="62"/>
        <v>326</v>
      </c>
      <c r="BO46" s="83">
        <f t="shared" si="63"/>
        <v>805</v>
      </c>
      <c r="BP46" t="s">
        <v>75</v>
      </c>
      <c r="BQ46">
        <f>SUM(BQ43:BQ45)</f>
        <v>64</v>
      </c>
      <c r="BR46">
        <f t="shared" ref="BR46:BX46" si="121">SUM(BR43:BR45)</f>
        <v>60</v>
      </c>
      <c r="BS46">
        <f t="shared" si="121"/>
        <v>44</v>
      </c>
      <c r="BT46">
        <f t="shared" si="121"/>
        <v>306</v>
      </c>
      <c r="BU46">
        <f t="shared" si="121"/>
        <v>30</v>
      </c>
      <c r="BV46">
        <f t="shared" si="121"/>
        <v>227</v>
      </c>
      <c r="BW46">
        <f t="shared" si="121"/>
        <v>2</v>
      </c>
      <c r="BX46">
        <f t="shared" si="121"/>
        <v>0</v>
      </c>
      <c r="BY46">
        <f>SUM(BY43:BY45)</f>
        <v>5</v>
      </c>
      <c r="BZ46">
        <f>SUM(BZ43:BZ45)</f>
        <v>0</v>
      </c>
      <c r="CA46" s="6">
        <f t="shared" si="16"/>
        <v>414</v>
      </c>
      <c r="CB46" s="6">
        <f t="shared" si="17"/>
        <v>317</v>
      </c>
      <c r="CC46" s="83">
        <f t="shared" si="18"/>
        <v>731</v>
      </c>
      <c r="CD46" s="118" t="s">
        <v>75</v>
      </c>
      <c r="CE46" s="118">
        <f>SUM(CE43:CE45)</f>
        <v>54</v>
      </c>
      <c r="CF46" s="118">
        <f t="shared" ref="CF46:CN46" si="122">SUM(CF43:CF45)</f>
        <v>50</v>
      </c>
      <c r="CG46" s="118">
        <f t="shared" si="122"/>
        <v>50</v>
      </c>
      <c r="CH46" s="118">
        <f t="shared" si="122"/>
        <v>282</v>
      </c>
      <c r="CI46" s="118">
        <f t="shared" si="122"/>
        <v>42</v>
      </c>
      <c r="CJ46" s="118">
        <f t="shared" si="122"/>
        <v>216</v>
      </c>
      <c r="CK46" s="118">
        <f t="shared" si="122"/>
        <v>0</v>
      </c>
      <c r="CL46" s="118">
        <f t="shared" si="122"/>
        <v>1</v>
      </c>
      <c r="CM46" s="118">
        <f t="shared" si="122"/>
        <v>0</v>
      </c>
      <c r="CN46" s="118">
        <f t="shared" si="122"/>
        <v>2</v>
      </c>
      <c r="CO46" s="6">
        <f t="shared" si="19"/>
        <v>386</v>
      </c>
      <c r="CP46" s="6">
        <f t="shared" si="20"/>
        <v>308</v>
      </c>
      <c r="CQ46" s="83">
        <f t="shared" si="90"/>
        <v>694</v>
      </c>
      <c r="CR46" s="118" t="s">
        <v>171</v>
      </c>
      <c r="CS46" s="118">
        <v>37</v>
      </c>
      <c r="CT46" s="118">
        <v>23</v>
      </c>
      <c r="CU46" s="118">
        <v>57</v>
      </c>
      <c r="CV46" s="118">
        <v>223</v>
      </c>
      <c r="CW46" s="118">
        <v>16</v>
      </c>
      <c r="CX46" s="118">
        <v>136</v>
      </c>
      <c r="CY46" s="118">
        <v>0</v>
      </c>
      <c r="CZ46" s="118">
        <v>0</v>
      </c>
      <c r="DA46" s="118">
        <v>0</v>
      </c>
      <c r="DB46" s="118">
        <v>0</v>
      </c>
      <c r="DC46" s="6">
        <f t="shared" si="57"/>
        <v>317</v>
      </c>
      <c r="DD46" s="6">
        <f t="shared" si="22"/>
        <v>175</v>
      </c>
      <c r="DE46" s="83">
        <f t="shared" si="96"/>
        <v>492</v>
      </c>
      <c r="DF46" t="s">
        <v>171</v>
      </c>
      <c r="DG46">
        <v>47</v>
      </c>
      <c r="DH46">
        <v>29</v>
      </c>
      <c r="DI46">
        <v>28</v>
      </c>
      <c r="DJ46">
        <v>221</v>
      </c>
      <c r="DK46">
        <v>23</v>
      </c>
      <c r="DL46">
        <v>124</v>
      </c>
      <c r="DM46">
        <v>0</v>
      </c>
      <c r="DN46">
        <v>0</v>
      </c>
      <c r="DO46">
        <v>0</v>
      </c>
      <c r="DP46">
        <v>0</v>
      </c>
      <c r="DQ46">
        <f t="shared" si="23"/>
        <v>296</v>
      </c>
      <c r="DR46">
        <f t="shared" si="24"/>
        <v>176</v>
      </c>
      <c r="DS46">
        <f t="shared" si="97"/>
        <v>472</v>
      </c>
      <c r="DT46" s="118" t="s">
        <v>171</v>
      </c>
      <c r="DU46" s="118">
        <v>33</v>
      </c>
      <c r="DV46" s="118">
        <v>25</v>
      </c>
      <c r="DW46" s="118">
        <v>36</v>
      </c>
      <c r="DX46" s="118">
        <v>187</v>
      </c>
      <c r="DY46" s="118">
        <v>17</v>
      </c>
      <c r="DZ46" s="118">
        <v>99</v>
      </c>
      <c r="EA46" s="118">
        <v>0</v>
      </c>
      <c r="EB46" s="118">
        <v>0</v>
      </c>
      <c r="EC46" s="118">
        <v>0</v>
      </c>
      <c r="ED46" s="118">
        <v>0</v>
      </c>
      <c r="EE46" s="118">
        <f t="shared" si="25"/>
        <v>256</v>
      </c>
      <c r="EF46" s="118">
        <f t="shared" si="26"/>
        <v>141</v>
      </c>
      <c r="EG46" s="118">
        <f t="shared" si="98"/>
        <v>397</v>
      </c>
      <c r="EH46" s="118" t="s">
        <v>171</v>
      </c>
      <c r="EI46" s="118">
        <v>31</v>
      </c>
      <c r="EJ46" s="118">
        <v>26</v>
      </c>
      <c r="EK46" s="118">
        <v>23</v>
      </c>
      <c r="EL46" s="118">
        <v>175</v>
      </c>
      <c r="EM46" s="118">
        <v>10</v>
      </c>
      <c r="EN46" s="118">
        <v>110</v>
      </c>
      <c r="EO46" s="118">
        <v>0</v>
      </c>
      <c r="EP46" s="118">
        <v>0</v>
      </c>
      <c r="EQ46" s="118">
        <v>0</v>
      </c>
      <c r="ER46" s="118">
        <v>0</v>
      </c>
      <c r="ES46">
        <f t="shared" si="27"/>
        <v>229</v>
      </c>
      <c r="ET46">
        <f t="shared" si="28"/>
        <v>146</v>
      </c>
      <c r="EU46">
        <f t="shared" si="99"/>
        <v>375</v>
      </c>
      <c r="EV46" s="118" t="s">
        <v>74</v>
      </c>
      <c r="EW46" s="118">
        <f t="shared" ref="EW46:FF46" si="123">SUM(EW35:EW45)</f>
        <v>201</v>
      </c>
      <c r="EX46" s="118">
        <f t="shared" si="123"/>
        <v>112</v>
      </c>
      <c r="EY46" s="118">
        <f t="shared" si="123"/>
        <v>379</v>
      </c>
      <c r="EZ46" s="118">
        <f t="shared" si="123"/>
        <v>520</v>
      </c>
      <c r="FA46" s="118">
        <f t="shared" si="123"/>
        <v>205</v>
      </c>
      <c r="FB46" s="118">
        <f t="shared" si="123"/>
        <v>238</v>
      </c>
      <c r="FC46" s="118">
        <f t="shared" si="123"/>
        <v>3</v>
      </c>
      <c r="FD46" s="118">
        <f t="shared" si="123"/>
        <v>7</v>
      </c>
      <c r="FE46" s="118">
        <f t="shared" si="123"/>
        <v>1</v>
      </c>
      <c r="FF46" s="118">
        <f t="shared" si="123"/>
        <v>4</v>
      </c>
      <c r="FG46" s="118">
        <f t="shared" si="29"/>
        <v>1100</v>
      </c>
      <c r="FH46" s="118">
        <f t="shared" si="30"/>
        <v>555</v>
      </c>
      <c r="FI46" s="118">
        <f t="shared" si="102"/>
        <v>1655</v>
      </c>
      <c r="FJ46" s="118" t="s">
        <v>74</v>
      </c>
      <c r="FK46" s="118">
        <f t="shared" ref="FK46:FT46" si="124">SUM(FK35:FK45)</f>
        <v>180</v>
      </c>
      <c r="FL46" s="118">
        <f t="shared" si="124"/>
        <v>100</v>
      </c>
      <c r="FM46" s="118">
        <f t="shared" si="124"/>
        <v>400</v>
      </c>
      <c r="FN46" s="118">
        <f t="shared" si="124"/>
        <v>483</v>
      </c>
      <c r="FO46" s="118">
        <f t="shared" si="124"/>
        <v>191</v>
      </c>
      <c r="FP46" s="118">
        <f t="shared" si="124"/>
        <v>238</v>
      </c>
      <c r="FQ46" s="118">
        <f t="shared" si="124"/>
        <v>3</v>
      </c>
      <c r="FR46" s="118">
        <f t="shared" si="124"/>
        <v>8</v>
      </c>
      <c r="FS46" s="118">
        <f t="shared" si="124"/>
        <v>2</v>
      </c>
      <c r="FT46" s="118">
        <f t="shared" si="124"/>
        <v>0</v>
      </c>
      <c r="FU46" s="118">
        <f t="shared" si="107"/>
        <v>1063</v>
      </c>
      <c r="FV46" s="118">
        <f t="shared" si="108"/>
        <v>529</v>
      </c>
      <c r="FW46">
        <f t="shared" si="103"/>
        <v>1592</v>
      </c>
    </row>
    <row r="47" spans="1:179" x14ac:dyDescent="0.25">
      <c r="A47" t="s">
        <v>45</v>
      </c>
      <c r="B47">
        <v>18</v>
      </c>
      <c r="C47">
        <v>5</v>
      </c>
      <c r="D47">
        <v>21</v>
      </c>
      <c r="E47">
        <v>25</v>
      </c>
      <c r="F47">
        <v>4</v>
      </c>
      <c r="G47">
        <v>4</v>
      </c>
      <c r="H47">
        <v>0</v>
      </c>
      <c r="I47">
        <v>0</v>
      </c>
      <c r="J47">
        <v>0</v>
      </c>
      <c r="K47">
        <v>0</v>
      </c>
      <c r="L47">
        <f t="shared" si="1"/>
        <v>64</v>
      </c>
      <c r="M47">
        <f t="shared" si="2"/>
        <v>13</v>
      </c>
      <c r="N47">
        <f t="shared" si="3"/>
        <v>77</v>
      </c>
      <c r="O47" s="70">
        <v>9</v>
      </c>
      <c r="P47">
        <v>4</v>
      </c>
      <c r="Q47">
        <v>21</v>
      </c>
      <c r="R47">
        <v>18</v>
      </c>
      <c r="S47">
        <v>5</v>
      </c>
      <c r="T47">
        <v>3</v>
      </c>
      <c r="U47">
        <v>0</v>
      </c>
      <c r="V47">
        <v>0</v>
      </c>
      <c r="W47">
        <v>0</v>
      </c>
      <c r="X47">
        <v>0</v>
      </c>
      <c r="Y47">
        <f t="shared" si="4"/>
        <v>48</v>
      </c>
      <c r="Z47">
        <f t="shared" si="5"/>
        <v>12</v>
      </c>
      <c r="AA47">
        <f t="shared" si="6"/>
        <v>60</v>
      </c>
      <c r="AB47" s="70">
        <v>11</v>
      </c>
      <c r="AC47" s="6">
        <v>11</v>
      </c>
      <c r="AD47" s="6">
        <v>12</v>
      </c>
      <c r="AE47" s="6">
        <v>21</v>
      </c>
      <c r="AF47" s="6">
        <v>8</v>
      </c>
      <c r="AG47" s="6">
        <v>8</v>
      </c>
      <c r="AH47" s="6">
        <v>0</v>
      </c>
      <c r="AI47" s="6">
        <v>0</v>
      </c>
      <c r="AJ47" s="6">
        <v>0</v>
      </c>
      <c r="AK47" s="6">
        <v>0</v>
      </c>
      <c r="AL47" s="6">
        <f t="shared" si="7"/>
        <v>44</v>
      </c>
      <c r="AM47" s="6">
        <f t="shared" si="8"/>
        <v>27</v>
      </c>
      <c r="AN47" s="6">
        <f t="shared" si="9"/>
        <v>71</v>
      </c>
      <c r="AO47" s="70">
        <v>7</v>
      </c>
      <c r="AP47" s="6">
        <v>2</v>
      </c>
      <c r="AQ47">
        <v>11</v>
      </c>
      <c r="AR47">
        <v>19</v>
      </c>
      <c r="AS47">
        <v>9</v>
      </c>
      <c r="AT47">
        <v>4</v>
      </c>
      <c r="AU47">
        <v>0</v>
      </c>
      <c r="AV47">
        <v>0</v>
      </c>
      <c r="AW47">
        <v>0</v>
      </c>
      <c r="AX47">
        <v>0</v>
      </c>
      <c r="AY47" s="6">
        <f t="shared" si="85"/>
        <v>37</v>
      </c>
      <c r="AZ47" s="6">
        <f t="shared" si="48"/>
        <v>15</v>
      </c>
      <c r="BA47" s="83">
        <f t="shared" si="49"/>
        <v>52</v>
      </c>
      <c r="BB47" t="s">
        <v>44</v>
      </c>
      <c r="BC47">
        <v>18</v>
      </c>
      <c r="BD47">
        <v>5</v>
      </c>
      <c r="BE47">
        <v>12</v>
      </c>
      <c r="BF47">
        <v>30</v>
      </c>
      <c r="BG47">
        <v>7</v>
      </c>
      <c r="BH47">
        <v>20</v>
      </c>
      <c r="BI47">
        <v>0</v>
      </c>
      <c r="BJ47">
        <v>0</v>
      </c>
      <c r="BK47">
        <v>0</v>
      </c>
      <c r="BL47">
        <v>0</v>
      </c>
      <c r="BM47" s="6">
        <f t="shared" si="89"/>
        <v>60</v>
      </c>
      <c r="BN47" s="6">
        <f t="shared" si="62"/>
        <v>32</v>
      </c>
      <c r="BO47" s="83">
        <f t="shared" si="63"/>
        <v>92</v>
      </c>
      <c r="BP47" t="s">
        <v>143</v>
      </c>
      <c r="BQ47" s="114">
        <v>22</v>
      </c>
      <c r="BR47" s="114">
        <v>18</v>
      </c>
      <c r="BS47" s="114">
        <v>10</v>
      </c>
      <c r="BT47" s="114">
        <v>36</v>
      </c>
      <c r="BU47" s="114">
        <v>6</v>
      </c>
      <c r="BV47" s="114">
        <v>22</v>
      </c>
      <c r="BW47" s="114">
        <v>0</v>
      </c>
      <c r="BX47" s="114">
        <v>0</v>
      </c>
      <c r="BY47" s="114">
        <v>0</v>
      </c>
      <c r="BZ47" s="114">
        <v>0</v>
      </c>
      <c r="CA47" s="6">
        <f t="shared" si="16"/>
        <v>68</v>
      </c>
      <c r="CB47" s="6">
        <f t="shared" si="17"/>
        <v>46</v>
      </c>
      <c r="CC47" s="83">
        <f t="shared" si="18"/>
        <v>114</v>
      </c>
      <c r="CD47" s="118" t="s">
        <v>143</v>
      </c>
      <c r="CE47" s="118">
        <v>37</v>
      </c>
      <c r="CF47" s="118">
        <v>16</v>
      </c>
      <c r="CG47" s="118">
        <v>9</v>
      </c>
      <c r="CH47" s="118">
        <v>37</v>
      </c>
      <c r="CI47" s="118">
        <v>13</v>
      </c>
      <c r="CJ47" s="118">
        <v>20</v>
      </c>
      <c r="CK47" s="118">
        <v>0</v>
      </c>
      <c r="CL47" s="118">
        <v>0</v>
      </c>
      <c r="CM47" s="118">
        <v>0</v>
      </c>
      <c r="CN47" s="118">
        <v>0</v>
      </c>
      <c r="CO47" s="6">
        <f t="shared" si="19"/>
        <v>83</v>
      </c>
      <c r="CP47" s="6">
        <f t="shared" si="20"/>
        <v>49</v>
      </c>
      <c r="CQ47" s="83">
        <f t="shared" si="90"/>
        <v>132</v>
      </c>
      <c r="CR47" s="118" t="s">
        <v>142</v>
      </c>
      <c r="CS47" s="118">
        <v>7</v>
      </c>
      <c r="CT47" s="118">
        <v>11</v>
      </c>
      <c r="CU47" s="118">
        <v>14</v>
      </c>
      <c r="CV47" s="118">
        <v>45</v>
      </c>
      <c r="CW47" s="118">
        <v>6</v>
      </c>
      <c r="CX47" s="118">
        <v>87</v>
      </c>
      <c r="CY47" s="118">
        <v>0</v>
      </c>
      <c r="CZ47" s="118">
        <v>1</v>
      </c>
      <c r="DA47" s="118">
        <v>0</v>
      </c>
      <c r="DB47" s="118">
        <v>1</v>
      </c>
      <c r="DC47" s="6">
        <f t="shared" si="57"/>
        <v>66</v>
      </c>
      <c r="DD47" s="6">
        <f t="shared" si="22"/>
        <v>104</v>
      </c>
      <c r="DE47" s="83">
        <f t="shared" si="96"/>
        <v>170</v>
      </c>
      <c r="DF47" t="s">
        <v>142</v>
      </c>
      <c r="DG47">
        <v>5</v>
      </c>
      <c r="DH47">
        <v>11</v>
      </c>
      <c r="DI47">
        <v>3</v>
      </c>
      <c r="DJ47">
        <v>60</v>
      </c>
      <c r="DK47">
        <v>3</v>
      </c>
      <c r="DL47">
        <v>94</v>
      </c>
      <c r="DM47">
        <v>0</v>
      </c>
      <c r="DN47">
        <v>3</v>
      </c>
      <c r="DO47">
        <v>1</v>
      </c>
      <c r="DP47">
        <v>4</v>
      </c>
      <c r="DQ47">
        <f t="shared" si="23"/>
        <v>68</v>
      </c>
      <c r="DR47">
        <f t="shared" si="24"/>
        <v>108</v>
      </c>
      <c r="DS47">
        <f t="shared" si="97"/>
        <v>176</v>
      </c>
      <c r="DT47" s="118" t="s">
        <v>142</v>
      </c>
      <c r="DU47" s="118">
        <v>9</v>
      </c>
      <c r="DV47" s="118">
        <v>15</v>
      </c>
      <c r="DW47" s="118">
        <v>2</v>
      </c>
      <c r="DX47" s="118">
        <v>69</v>
      </c>
      <c r="DY47" s="118">
        <v>3</v>
      </c>
      <c r="DZ47" s="118">
        <v>89</v>
      </c>
      <c r="EA47" s="118">
        <v>0</v>
      </c>
      <c r="EB47" s="118">
        <v>6</v>
      </c>
      <c r="EC47" s="118">
        <v>0</v>
      </c>
      <c r="ED47" s="118">
        <v>8</v>
      </c>
      <c r="EE47" s="118">
        <f t="shared" si="25"/>
        <v>80</v>
      </c>
      <c r="EF47" s="118">
        <f t="shared" si="26"/>
        <v>107</v>
      </c>
      <c r="EG47" s="118">
        <f t="shared" si="98"/>
        <v>187</v>
      </c>
      <c r="EH47" s="118" t="s">
        <v>142</v>
      </c>
      <c r="EI47" s="118">
        <v>7</v>
      </c>
      <c r="EJ47" s="118">
        <v>8</v>
      </c>
      <c r="EK47" s="118">
        <v>5</v>
      </c>
      <c r="EL47" s="118">
        <v>78</v>
      </c>
      <c r="EM47" s="118">
        <v>2</v>
      </c>
      <c r="EN47" s="118">
        <v>91</v>
      </c>
      <c r="EO47" s="118">
        <v>0</v>
      </c>
      <c r="EP47" s="118">
        <v>2</v>
      </c>
      <c r="EQ47" s="118">
        <v>0</v>
      </c>
      <c r="ER47" s="118">
        <v>7</v>
      </c>
      <c r="ES47">
        <f t="shared" si="27"/>
        <v>90</v>
      </c>
      <c r="ET47">
        <f t="shared" si="28"/>
        <v>101</v>
      </c>
      <c r="EU47">
        <f t="shared" si="99"/>
        <v>191</v>
      </c>
      <c r="FG47" s="118">
        <f t="shared" si="29"/>
        <v>0</v>
      </c>
      <c r="FH47" s="118">
        <f t="shared" si="30"/>
        <v>0</v>
      </c>
      <c r="FI47" s="118">
        <f t="shared" si="102"/>
        <v>0</v>
      </c>
      <c r="FJ47" s="118"/>
      <c r="FK47" s="118"/>
      <c r="FL47" s="118"/>
      <c r="FM47" s="118"/>
      <c r="FN47" s="118"/>
      <c r="FO47" s="118"/>
      <c r="FP47" s="118"/>
      <c r="FQ47" s="118"/>
      <c r="FR47" s="118"/>
      <c r="FS47" s="118"/>
      <c r="FT47" s="118"/>
      <c r="FU47" s="118">
        <f t="shared" si="107"/>
        <v>0</v>
      </c>
      <c r="FV47" s="118">
        <f t="shared" si="108"/>
        <v>0</v>
      </c>
      <c r="FW47">
        <f t="shared" si="103"/>
        <v>0</v>
      </c>
    </row>
    <row r="48" spans="1:179" x14ac:dyDescent="0.25">
      <c r="A48" t="s">
        <v>46</v>
      </c>
      <c r="B48">
        <v>27</v>
      </c>
      <c r="C48">
        <v>16</v>
      </c>
      <c r="D48">
        <v>12</v>
      </c>
      <c r="E48">
        <v>90</v>
      </c>
      <c r="F48">
        <v>5</v>
      </c>
      <c r="G48">
        <v>47</v>
      </c>
      <c r="H48">
        <v>0</v>
      </c>
      <c r="I48">
        <v>0</v>
      </c>
      <c r="J48">
        <v>0</v>
      </c>
      <c r="K48">
        <v>0</v>
      </c>
      <c r="L48">
        <f t="shared" si="1"/>
        <v>129</v>
      </c>
      <c r="M48">
        <f t="shared" si="2"/>
        <v>68</v>
      </c>
      <c r="N48">
        <f t="shared" si="3"/>
        <v>197</v>
      </c>
      <c r="O48" s="70">
        <v>34</v>
      </c>
      <c r="P48">
        <v>22</v>
      </c>
      <c r="Q48">
        <v>20</v>
      </c>
      <c r="R48">
        <v>99</v>
      </c>
      <c r="S48">
        <v>4</v>
      </c>
      <c r="T48">
        <v>49</v>
      </c>
      <c r="U48">
        <v>0</v>
      </c>
      <c r="V48">
        <v>1</v>
      </c>
      <c r="W48">
        <v>0</v>
      </c>
      <c r="X48">
        <v>1</v>
      </c>
      <c r="Y48">
        <f t="shared" si="4"/>
        <v>153</v>
      </c>
      <c r="Z48">
        <f t="shared" si="5"/>
        <v>75</v>
      </c>
      <c r="AA48">
        <f t="shared" si="6"/>
        <v>228</v>
      </c>
      <c r="AB48" s="70">
        <v>27</v>
      </c>
      <c r="AC48" s="6">
        <v>20</v>
      </c>
      <c r="AD48" s="6">
        <v>18</v>
      </c>
      <c r="AE48" s="6">
        <v>102</v>
      </c>
      <c r="AF48" s="6">
        <v>3</v>
      </c>
      <c r="AG48" s="6">
        <v>53</v>
      </c>
      <c r="AH48" s="6">
        <v>0</v>
      </c>
      <c r="AI48" s="6">
        <v>1</v>
      </c>
      <c r="AJ48" s="6">
        <v>0</v>
      </c>
      <c r="AK48" s="6">
        <v>0</v>
      </c>
      <c r="AL48" s="6">
        <f t="shared" si="7"/>
        <v>147</v>
      </c>
      <c r="AM48" s="6">
        <f t="shared" si="8"/>
        <v>76</v>
      </c>
      <c r="AN48" s="6">
        <f t="shared" si="9"/>
        <v>223</v>
      </c>
      <c r="AO48" s="70">
        <v>23</v>
      </c>
      <c r="AP48" s="6">
        <v>22</v>
      </c>
      <c r="AQ48">
        <v>17</v>
      </c>
      <c r="AR48">
        <v>82</v>
      </c>
      <c r="AS48">
        <v>9</v>
      </c>
      <c r="AT48">
        <v>61</v>
      </c>
      <c r="AU48">
        <v>0</v>
      </c>
      <c r="AV48">
        <v>0</v>
      </c>
      <c r="AW48">
        <v>0</v>
      </c>
      <c r="AX48">
        <v>0</v>
      </c>
      <c r="AY48" s="6">
        <f t="shared" si="85"/>
        <v>122</v>
      </c>
      <c r="AZ48" s="6">
        <f t="shared" si="48"/>
        <v>92</v>
      </c>
      <c r="BA48" s="83">
        <f t="shared" si="49"/>
        <v>214</v>
      </c>
      <c r="BB48" t="s">
        <v>45</v>
      </c>
      <c r="BC48">
        <v>6</v>
      </c>
      <c r="BD48">
        <v>3</v>
      </c>
      <c r="BE48">
        <v>11</v>
      </c>
      <c r="BF48">
        <v>25</v>
      </c>
      <c r="BG48">
        <v>4</v>
      </c>
      <c r="BH48">
        <v>4</v>
      </c>
      <c r="BI48">
        <v>1</v>
      </c>
      <c r="BJ48">
        <v>0</v>
      </c>
      <c r="BK48">
        <v>0</v>
      </c>
      <c r="BL48">
        <v>0</v>
      </c>
      <c r="BM48" s="6">
        <f t="shared" si="89"/>
        <v>42</v>
      </c>
      <c r="BN48" s="6">
        <f t="shared" si="62"/>
        <v>11</v>
      </c>
      <c r="BO48" s="83">
        <f t="shared" si="63"/>
        <v>53</v>
      </c>
      <c r="BP48" t="s">
        <v>144</v>
      </c>
      <c r="BQ48" s="114">
        <v>6</v>
      </c>
      <c r="BR48" s="114">
        <v>2</v>
      </c>
      <c r="BS48" s="114">
        <v>18</v>
      </c>
      <c r="BT48" s="114">
        <v>18</v>
      </c>
      <c r="BU48" s="114">
        <v>5</v>
      </c>
      <c r="BV48" s="114">
        <v>3</v>
      </c>
      <c r="BW48" s="114">
        <v>0</v>
      </c>
      <c r="BX48" s="114">
        <v>0</v>
      </c>
      <c r="BY48" s="114">
        <v>0</v>
      </c>
      <c r="BZ48" s="114">
        <v>0</v>
      </c>
      <c r="CA48" s="6">
        <f t="shared" si="16"/>
        <v>42</v>
      </c>
      <c r="CB48" s="6">
        <f t="shared" si="17"/>
        <v>10</v>
      </c>
      <c r="CC48" s="83">
        <f t="shared" si="18"/>
        <v>52</v>
      </c>
      <c r="CD48" s="118" t="s">
        <v>144</v>
      </c>
      <c r="CE48" s="118">
        <v>9</v>
      </c>
      <c r="CF48" s="118">
        <v>2</v>
      </c>
      <c r="CG48" s="118">
        <v>16</v>
      </c>
      <c r="CH48" s="118">
        <v>16</v>
      </c>
      <c r="CI48" s="118">
        <v>3</v>
      </c>
      <c r="CJ48" s="118">
        <v>5</v>
      </c>
      <c r="CK48" s="118">
        <v>0</v>
      </c>
      <c r="CL48" s="118">
        <v>0</v>
      </c>
      <c r="CM48" s="118">
        <v>0</v>
      </c>
      <c r="CN48" s="118">
        <v>0</v>
      </c>
      <c r="CO48" s="6">
        <f t="shared" si="19"/>
        <v>41</v>
      </c>
      <c r="CP48" s="6">
        <f t="shared" si="20"/>
        <v>10</v>
      </c>
      <c r="CQ48" s="83">
        <f t="shared" si="90"/>
        <v>51</v>
      </c>
      <c r="CR48" s="118" t="s">
        <v>75</v>
      </c>
      <c r="CS48" s="118">
        <f t="shared" ref="CS48:DB48" si="125">SUM(CS45:CS47)</f>
        <v>44</v>
      </c>
      <c r="CT48" s="118">
        <f t="shared" si="125"/>
        <v>34</v>
      </c>
      <c r="CU48" s="118">
        <f t="shared" si="125"/>
        <v>71</v>
      </c>
      <c r="CV48" s="118">
        <f t="shared" si="125"/>
        <v>268</v>
      </c>
      <c r="CW48" s="118">
        <f t="shared" si="125"/>
        <v>22</v>
      </c>
      <c r="CX48" s="118">
        <f t="shared" si="125"/>
        <v>223</v>
      </c>
      <c r="CY48" s="118">
        <f t="shared" si="125"/>
        <v>0</v>
      </c>
      <c r="CZ48" s="118">
        <f t="shared" si="125"/>
        <v>1</v>
      </c>
      <c r="DA48" s="118">
        <f t="shared" si="125"/>
        <v>0</v>
      </c>
      <c r="DB48" s="118">
        <f t="shared" si="125"/>
        <v>1</v>
      </c>
      <c r="DC48" s="6">
        <f t="shared" si="57"/>
        <v>383</v>
      </c>
      <c r="DD48" s="6">
        <f t="shared" si="22"/>
        <v>279</v>
      </c>
      <c r="DE48" s="83">
        <f t="shared" si="96"/>
        <v>662</v>
      </c>
      <c r="DF48" s="118" t="s">
        <v>75</v>
      </c>
      <c r="DG48">
        <f t="shared" ref="DG48:DP48" si="126">SUM(DG45:DG47)</f>
        <v>52</v>
      </c>
      <c r="DH48" s="118">
        <f t="shared" si="126"/>
        <v>40</v>
      </c>
      <c r="DI48" s="118">
        <f t="shared" si="126"/>
        <v>31</v>
      </c>
      <c r="DJ48" s="118">
        <f t="shared" si="126"/>
        <v>281</v>
      </c>
      <c r="DK48" s="118">
        <f t="shared" si="126"/>
        <v>26</v>
      </c>
      <c r="DL48" s="118">
        <f t="shared" si="126"/>
        <v>218</v>
      </c>
      <c r="DM48" s="118">
        <f t="shared" si="126"/>
        <v>0</v>
      </c>
      <c r="DN48" s="118">
        <f t="shared" si="126"/>
        <v>3</v>
      </c>
      <c r="DO48" s="118">
        <f t="shared" si="126"/>
        <v>1</v>
      </c>
      <c r="DP48" s="118">
        <f t="shared" si="126"/>
        <v>4</v>
      </c>
      <c r="DQ48">
        <f t="shared" si="23"/>
        <v>364</v>
      </c>
      <c r="DR48">
        <f t="shared" si="24"/>
        <v>284</v>
      </c>
      <c r="DS48">
        <f t="shared" si="97"/>
        <v>648</v>
      </c>
      <c r="DT48" s="118" t="s">
        <v>75</v>
      </c>
      <c r="DU48" s="118">
        <f t="shared" ref="DU48:ED48" si="127">SUM(DU45:DU47)</f>
        <v>42</v>
      </c>
      <c r="DV48" s="118">
        <f t="shared" si="127"/>
        <v>40</v>
      </c>
      <c r="DW48" s="118">
        <f t="shared" si="127"/>
        <v>38</v>
      </c>
      <c r="DX48" s="118">
        <f t="shared" si="127"/>
        <v>256</v>
      </c>
      <c r="DY48" s="118">
        <f t="shared" si="127"/>
        <v>20</v>
      </c>
      <c r="DZ48" s="118">
        <f t="shared" si="127"/>
        <v>188</v>
      </c>
      <c r="EA48" s="118">
        <f t="shared" si="127"/>
        <v>0</v>
      </c>
      <c r="EB48" s="118">
        <f t="shared" si="127"/>
        <v>6</v>
      </c>
      <c r="EC48" s="118">
        <f t="shared" si="127"/>
        <v>0</v>
      </c>
      <c r="ED48" s="118">
        <f t="shared" si="127"/>
        <v>8</v>
      </c>
      <c r="EE48" s="118">
        <f t="shared" si="25"/>
        <v>336</v>
      </c>
      <c r="EF48" s="118">
        <f t="shared" si="26"/>
        <v>248</v>
      </c>
      <c r="EG48" s="118">
        <f t="shared" si="98"/>
        <v>584</v>
      </c>
      <c r="EH48" s="118" t="s">
        <v>75</v>
      </c>
      <c r="EI48" s="118">
        <f t="shared" ref="EI48:ER48" si="128">SUM(EI45:EI47)</f>
        <v>38</v>
      </c>
      <c r="EJ48" s="118">
        <f t="shared" si="128"/>
        <v>34</v>
      </c>
      <c r="EK48" s="118">
        <f t="shared" si="128"/>
        <v>28</v>
      </c>
      <c r="EL48" s="118">
        <f t="shared" si="128"/>
        <v>253</v>
      </c>
      <c r="EM48" s="118">
        <f t="shared" si="128"/>
        <v>12</v>
      </c>
      <c r="EN48" s="118">
        <f t="shared" si="128"/>
        <v>201</v>
      </c>
      <c r="EO48" s="118">
        <f t="shared" si="128"/>
        <v>0</v>
      </c>
      <c r="EP48" s="118">
        <f t="shared" si="128"/>
        <v>2</v>
      </c>
      <c r="EQ48" s="118">
        <f t="shared" si="128"/>
        <v>0</v>
      </c>
      <c r="ER48" s="118">
        <f t="shared" si="128"/>
        <v>7</v>
      </c>
      <c r="ES48">
        <f t="shared" si="27"/>
        <v>319</v>
      </c>
      <c r="ET48">
        <f t="shared" si="28"/>
        <v>247</v>
      </c>
      <c r="EU48">
        <f t="shared" si="99"/>
        <v>566</v>
      </c>
      <c r="EV48" s="118" t="s">
        <v>171</v>
      </c>
      <c r="EW48" s="118">
        <v>17</v>
      </c>
      <c r="EX48" s="118">
        <v>20</v>
      </c>
      <c r="EY48" s="118">
        <v>37</v>
      </c>
      <c r="EZ48" s="118">
        <v>172</v>
      </c>
      <c r="FA48" s="118">
        <v>13</v>
      </c>
      <c r="FB48" s="118">
        <v>92</v>
      </c>
      <c r="FC48" s="118">
        <v>0</v>
      </c>
      <c r="FD48" s="118">
        <v>0</v>
      </c>
      <c r="FE48" s="118">
        <v>0</v>
      </c>
      <c r="FF48" s="118">
        <v>0</v>
      </c>
      <c r="FG48" s="118">
        <f t="shared" si="29"/>
        <v>226</v>
      </c>
      <c r="FH48" s="118">
        <f t="shared" si="30"/>
        <v>125</v>
      </c>
      <c r="FI48" s="118">
        <f t="shared" si="102"/>
        <v>351</v>
      </c>
      <c r="FJ48" s="118" t="s">
        <v>171</v>
      </c>
      <c r="FK48" s="118">
        <v>37</v>
      </c>
      <c r="FL48" s="118">
        <v>16</v>
      </c>
      <c r="FM48" s="118">
        <v>20</v>
      </c>
      <c r="FN48" s="118">
        <v>159</v>
      </c>
      <c r="FO48" s="118">
        <v>4</v>
      </c>
      <c r="FP48" s="118">
        <v>98</v>
      </c>
      <c r="FQ48" s="118">
        <v>0</v>
      </c>
      <c r="FR48" s="118">
        <v>0</v>
      </c>
      <c r="FS48" s="118">
        <v>0</v>
      </c>
      <c r="FT48" s="118">
        <v>0</v>
      </c>
      <c r="FU48" s="118">
        <f t="shared" si="107"/>
        <v>216</v>
      </c>
      <c r="FV48" s="118">
        <f t="shared" si="108"/>
        <v>118</v>
      </c>
      <c r="FW48">
        <f t="shared" si="103"/>
        <v>334</v>
      </c>
    </row>
    <row r="49" spans="1:179" x14ac:dyDescent="0.25">
      <c r="A49" t="s">
        <v>47</v>
      </c>
      <c r="B49">
        <v>4</v>
      </c>
      <c r="C49">
        <v>2</v>
      </c>
      <c r="D49">
        <v>7</v>
      </c>
      <c r="E49">
        <v>6</v>
      </c>
      <c r="F49">
        <v>1</v>
      </c>
      <c r="G49">
        <v>1</v>
      </c>
      <c r="H49">
        <v>0</v>
      </c>
      <c r="I49">
        <v>0</v>
      </c>
      <c r="J49">
        <v>0</v>
      </c>
      <c r="K49">
        <v>0</v>
      </c>
      <c r="L49">
        <f t="shared" si="1"/>
        <v>17</v>
      </c>
      <c r="M49">
        <f t="shared" si="2"/>
        <v>4</v>
      </c>
      <c r="N49">
        <f t="shared" si="3"/>
        <v>21</v>
      </c>
      <c r="O49" s="70">
        <v>3</v>
      </c>
      <c r="P49">
        <v>5</v>
      </c>
      <c r="Q49">
        <v>3</v>
      </c>
      <c r="R49">
        <v>13</v>
      </c>
      <c r="S49">
        <v>1</v>
      </c>
      <c r="T49">
        <v>0</v>
      </c>
      <c r="U49">
        <v>0</v>
      </c>
      <c r="V49">
        <v>0</v>
      </c>
      <c r="W49">
        <v>0</v>
      </c>
      <c r="X49">
        <v>0</v>
      </c>
      <c r="Y49">
        <f t="shared" si="4"/>
        <v>19</v>
      </c>
      <c r="Z49">
        <f t="shared" si="5"/>
        <v>6</v>
      </c>
      <c r="AA49">
        <f t="shared" si="6"/>
        <v>25</v>
      </c>
      <c r="AB49" s="70">
        <v>2</v>
      </c>
      <c r="AC49" s="6">
        <v>3</v>
      </c>
      <c r="AD49" s="6">
        <v>9</v>
      </c>
      <c r="AE49" s="6">
        <v>24</v>
      </c>
      <c r="AF49" s="6">
        <v>3</v>
      </c>
      <c r="AG49" s="6">
        <v>3</v>
      </c>
      <c r="AH49" s="6">
        <v>0</v>
      </c>
      <c r="AI49" s="6">
        <v>0</v>
      </c>
      <c r="AJ49" s="6">
        <v>0</v>
      </c>
      <c r="AK49" s="6">
        <v>0</v>
      </c>
      <c r="AL49" s="6">
        <f t="shared" si="7"/>
        <v>35</v>
      </c>
      <c r="AM49" s="6">
        <f t="shared" si="8"/>
        <v>9</v>
      </c>
      <c r="AN49" s="6">
        <f t="shared" si="9"/>
        <v>44</v>
      </c>
      <c r="AO49" s="70">
        <v>7</v>
      </c>
      <c r="AP49" s="6">
        <v>2</v>
      </c>
      <c r="AQ49">
        <v>7</v>
      </c>
      <c r="AR49">
        <v>25</v>
      </c>
      <c r="AS49">
        <v>0</v>
      </c>
      <c r="AT49">
        <v>8</v>
      </c>
      <c r="AU49">
        <v>0</v>
      </c>
      <c r="AV49">
        <v>0</v>
      </c>
      <c r="AW49">
        <v>0</v>
      </c>
      <c r="AX49">
        <v>0</v>
      </c>
      <c r="AY49" s="6">
        <f t="shared" si="85"/>
        <v>39</v>
      </c>
      <c r="AZ49" s="6">
        <f t="shared" si="48"/>
        <v>10</v>
      </c>
      <c r="BA49" s="83">
        <f t="shared" si="49"/>
        <v>49</v>
      </c>
      <c r="BB49" t="s">
        <v>46</v>
      </c>
      <c r="BC49">
        <v>18</v>
      </c>
      <c r="BD49">
        <v>19</v>
      </c>
      <c r="BE49">
        <v>9</v>
      </c>
      <c r="BF49">
        <v>81</v>
      </c>
      <c r="BG49">
        <v>5</v>
      </c>
      <c r="BH49">
        <v>56</v>
      </c>
      <c r="BI49">
        <v>0</v>
      </c>
      <c r="BJ49">
        <v>1</v>
      </c>
      <c r="BK49">
        <v>0</v>
      </c>
      <c r="BL49">
        <v>0</v>
      </c>
      <c r="BM49" s="6">
        <f t="shared" si="89"/>
        <v>108</v>
      </c>
      <c r="BN49" s="6">
        <f t="shared" si="62"/>
        <v>80</v>
      </c>
      <c r="BO49" s="83">
        <f t="shared" si="63"/>
        <v>188</v>
      </c>
      <c r="BP49" t="s">
        <v>145</v>
      </c>
      <c r="BQ49" s="114">
        <v>23</v>
      </c>
      <c r="BR49" s="114">
        <v>18</v>
      </c>
      <c r="BS49" s="114">
        <v>9</v>
      </c>
      <c r="BT49" s="114">
        <v>102</v>
      </c>
      <c r="BU49" s="114">
        <v>3</v>
      </c>
      <c r="BV49" s="114">
        <v>59</v>
      </c>
      <c r="BW49" s="114">
        <v>0</v>
      </c>
      <c r="BX49" s="114">
        <v>0</v>
      </c>
      <c r="BY49" s="114">
        <v>0</v>
      </c>
      <c r="BZ49" s="114">
        <v>0</v>
      </c>
      <c r="CA49" s="6">
        <f t="shared" si="16"/>
        <v>134</v>
      </c>
      <c r="CB49" s="6">
        <f t="shared" si="17"/>
        <v>80</v>
      </c>
      <c r="CC49" s="83">
        <f t="shared" si="18"/>
        <v>214</v>
      </c>
      <c r="CD49" s="118" t="s">
        <v>145</v>
      </c>
      <c r="CE49" s="118">
        <v>22</v>
      </c>
      <c r="CF49" s="118">
        <v>19</v>
      </c>
      <c r="CG49" s="118">
        <v>16</v>
      </c>
      <c r="CH49" s="118">
        <v>90</v>
      </c>
      <c r="CI49" s="118">
        <v>5</v>
      </c>
      <c r="CJ49" s="118">
        <v>61</v>
      </c>
      <c r="CK49" s="118">
        <v>0</v>
      </c>
      <c r="CL49" s="118">
        <v>1</v>
      </c>
      <c r="CM49" s="118">
        <v>0</v>
      </c>
      <c r="CN49" s="118">
        <v>0</v>
      </c>
      <c r="CO49" s="6">
        <f t="shared" si="19"/>
        <v>128</v>
      </c>
      <c r="CP49" s="6">
        <f t="shared" si="20"/>
        <v>85</v>
      </c>
      <c r="CQ49" s="83">
        <f t="shared" si="90"/>
        <v>213</v>
      </c>
      <c r="CR49" s="118" t="s">
        <v>143</v>
      </c>
      <c r="CS49" s="118">
        <v>21</v>
      </c>
      <c r="CT49" s="118">
        <v>16</v>
      </c>
      <c r="CU49" s="118">
        <v>15</v>
      </c>
      <c r="CV49" s="118">
        <v>50</v>
      </c>
      <c r="CW49" s="118">
        <v>17</v>
      </c>
      <c r="CX49" s="118">
        <v>19</v>
      </c>
      <c r="CY49" s="118">
        <v>0</v>
      </c>
      <c r="CZ49" s="118">
        <v>0</v>
      </c>
      <c r="DA49" s="118">
        <v>0</v>
      </c>
      <c r="DB49" s="118">
        <v>0</v>
      </c>
      <c r="DC49" s="6">
        <f t="shared" si="57"/>
        <v>86</v>
      </c>
      <c r="DD49" s="6">
        <f t="shared" si="22"/>
        <v>52</v>
      </c>
      <c r="DE49" s="83">
        <f t="shared" si="96"/>
        <v>138</v>
      </c>
      <c r="DF49" t="s">
        <v>143</v>
      </c>
      <c r="DG49">
        <v>28</v>
      </c>
      <c r="DH49">
        <v>19</v>
      </c>
      <c r="DI49">
        <v>22</v>
      </c>
      <c r="DJ49">
        <v>55</v>
      </c>
      <c r="DK49">
        <v>27</v>
      </c>
      <c r="DL49">
        <v>41</v>
      </c>
      <c r="DM49">
        <v>0</v>
      </c>
      <c r="DN49">
        <v>0</v>
      </c>
      <c r="DO49">
        <v>0</v>
      </c>
      <c r="DP49">
        <v>0</v>
      </c>
      <c r="DQ49">
        <f t="shared" si="23"/>
        <v>105</v>
      </c>
      <c r="DR49">
        <f t="shared" si="24"/>
        <v>87</v>
      </c>
      <c r="DS49">
        <f t="shared" si="97"/>
        <v>192</v>
      </c>
      <c r="DT49" s="118" t="s">
        <v>143</v>
      </c>
      <c r="DU49" s="118">
        <v>53</v>
      </c>
      <c r="DV49" s="118">
        <v>16</v>
      </c>
      <c r="DW49" s="118">
        <v>36</v>
      </c>
      <c r="DX49" s="118">
        <v>92</v>
      </c>
      <c r="DY49" s="118">
        <v>27</v>
      </c>
      <c r="DZ49" s="118">
        <v>47</v>
      </c>
      <c r="EA49" s="118">
        <v>0</v>
      </c>
      <c r="EB49" s="118">
        <v>0</v>
      </c>
      <c r="EC49" s="118">
        <v>0</v>
      </c>
      <c r="ED49" s="118">
        <v>0</v>
      </c>
      <c r="EE49" s="118">
        <f t="shared" si="25"/>
        <v>181</v>
      </c>
      <c r="EF49" s="118">
        <f t="shared" si="26"/>
        <v>90</v>
      </c>
      <c r="EG49" s="118">
        <f t="shared" si="98"/>
        <v>271</v>
      </c>
      <c r="EH49" s="118" t="s">
        <v>143</v>
      </c>
      <c r="EI49" s="118">
        <v>52</v>
      </c>
      <c r="EJ49" s="118">
        <v>39</v>
      </c>
      <c r="EK49" s="118">
        <v>71</v>
      </c>
      <c r="EL49" s="118">
        <v>116</v>
      </c>
      <c r="EM49" s="118">
        <v>40</v>
      </c>
      <c r="EN49" s="118">
        <v>44</v>
      </c>
      <c r="EO49" s="118">
        <v>0</v>
      </c>
      <c r="EP49" s="118">
        <v>0</v>
      </c>
      <c r="EQ49" s="118">
        <v>0</v>
      </c>
      <c r="ER49" s="118">
        <v>0</v>
      </c>
      <c r="ES49">
        <f t="shared" si="27"/>
        <v>239</v>
      </c>
      <c r="ET49">
        <f t="shared" si="28"/>
        <v>123</v>
      </c>
      <c r="EU49">
        <f t="shared" si="99"/>
        <v>362</v>
      </c>
      <c r="EV49" s="118" t="s">
        <v>142</v>
      </c>
      <c r="EW49" s="118">
        <v>5</v>
      </c>
      <c r="EX49" s="118">
        <v>13</v>
      </c>
      <c r="EY49" s="118">
        <v>3</v>
      </c>
      <c r="EZ49" s="118">
        <v>80</v>
      </c>
      <c r="FA49" s="118">
        <v>9</v>
      </c>
      <c r="FB49" s="118">
        <v>102</v>
      </c>
      <c r="FC49" s="118">
        <v>0</v>
      </c>
      <c r="FD49" s="118">
        <v>7</v>
      </c>
      <c r="FE49" s="118">
        <v>0</v>
      </c>
      <c r="FF49" s="118">
        <v>6</v>
      </c>
      <c r="FG49" s="118">
        <f t="shared" si="29"/>
        <v>88</v>
      </c>
      <c r="FH49" s="118">
        <f t="shared" si="30"/>
        <v>124</v>
      </c>
      <c r="FI49" s="118">
        <f t="shared" si="102"/>
        <v>212</v>
      </c>
      <c r="FJ49" s="118" t="s">
        <v>142</v>
      </c>
      <c r="FK49" s="118">
        <v>7</v>
      </c>
      <c r="FL49" s="118">
        <v>10</v>
      </c>
      <c r="FM49" s="118">
        <v>4</v>
      </c>
      <c r="FN49" s="118">
        <v>55</v>
      </c>
      <c r="FO49" s="118">
        <v>6</v>
      </c>
      <c r="FP49" s="118">
        <v>114</v>
      </c>
      <c r="FQ49" s="118">
        <v>0</v>
      </c>
      <c r="FR49" s="118">
        <v>3</v>
      </c>
      <c r="FS49" s="118">
        <v>0</v>
      </c>
      <c r="FT49" s="118">
        <v>12</v>
      </c>
      <c r="FU49" s="118">
        <f t="shared" si="107"/>
        <v>66</v>
      </c>
      <c r="FV49" s="118">
        <f t="shared" si="108"/>
        <v>130</v>
      </c>
      <c r="FW49">
        <f t="shared" si="103"/>
        <v>196</v>
      </c>
    </row>
    <row r="50" spans="1:179" x14ac:dyDescent="0.25">
      <c r="A50" t="s">
        <v>48</v>
      </c>
      <c r="B50">
        <v>8</v>
      </c>
      <c r="C50">
        <v>8</v>
      </c>
      <c r="D50">
        <v>11</v>
      </c>
      <c r="E50">
        <v>32</v>
      </c>
      <c r="F50">
        <v>4</v>
      </c>
      <c r="G50">
        <v>23</v>
      </c>
      <c r="H50">
        <v>0</v>
      </c>
      <c r="I50">
        <v>0</v>
      </c>
      <c r="J50">
        <v>0</v>
      </c>
      <c r="K50">
        <v>0</v>
      </c>
      <c r="L50">
        <f t="shared" si="1"/>
        <v>51</v>
      </c>
      <c r="M50">
        <f t="shared" si="2"/>
        <v>35</v>
      </c>
      <c r="N50">
        <f t="shared" si="3"/>
        <v>86</v>
      </c>
      <c r="O50" s="70">
        <v>12</v>
      </c>
      <c r="P50">
        <v>8</v>
      </c>
      <c r="Q50">
        <v>5</v>
      </c>
      <c r="R50">
        <v>33</v>
      </c>
      <c r="S50">
        <v>3</v>
      </c>
      <c r="T50">
        <v>14</v>
      </c>
      <c r="U50">
        <v>0</v>
      </c>
      <c r="V50">
        <v>0</v>
      </c>
      <c r="W50">
        <v>0</v>
      </c>
      <c r="X50">
        <v>0</v>
      </c>
      <c r="Y50">
        <f t="shared" si="4"/>
        <v>50</v>
      </c>
      <c r="Z50">
        <f t="shared" si="5"/>
        <v>25</v>
      </c>
      <c r="AA50">
        <f t="shared" si="6"/>
        <v>75</v>
      </c>
      <c r="AB50" s="70">
        <v>11</v>
      </c>
      <c r="AC50" s="6">
        <v>3</v>
      </c>
      <c r="AD50" s="6">
        <v>4</v>
      </c>
      <c r="AE50" s="6">
        <v>34</v>
      </c>
      <c r="AF50" s="6">
        <v>2</v>
      </c>
      <c r="AG50" s="6">
        <v>12</v>
      </c>
      <c r="AH50" s="6">
        <v>0</v>
      </c>
      <c r="AI50" s="6">
        <v>0</v>
      </c>
      <c r="AJ50" s="6">
        <v>0</v>
      </c>
      <c r="AK50" s="6">
        <v>0</v>
      </c>
      <c r="AL50" s="6">
        <f t="shared" si="7"/>
        <v>49</v>
      </c>
      <c r="AM50" s="6">
        <f t="shared" si="8"/>
        <v>17</v>
      </c>
      <c r="AN50" s="6">
        <f t="shared" si="9"/>
        <v>66</v>
      </c>
      <c r="AO50" s="70">
        <v>3</v>
      </c>
      <c r="AP50" s="6">
        <v>3</v>
      </c>
      <c r="AQ50">
        <v>5</v>
      </c>
      <c r="AR50">
        <v>31</v>
      </c>
      <c r="AS50">
        <v>1</v>
      </c>
      <c r="AT50">
        <v>17</v>
      </c>
      <c r="AU50">
        <v>0</v>
      </c>
      <c r="AV50">
        <v>0</v>
      </c>
      <c r="AW50">
        <v>0</v>
      </c>
      <c r="AX50">
        <v>0</v>
      </c>
      <c r="AY50" s="6">
        <f t="shared" si="85"/>
        <v>39</v>
      </c>
      <c r="AZ50" s="6">
        <f t="shared" si="48"/>
        <v>21</v>
      </c>
      <c r="BA50" s="83">
        <f t="shared" si="49"/>
        <v>60</v>
      </c>
      <c r="BB50" t="s">
        <v>47</v>
      </c>
      <c r="BC50">
        <v>10</v>
      </c>
      <c r="BD50">
        <v>5</v>
      </c>
      <c r="BE50">
        <v>6</v>
      </c>
      <c r="BF50">
        <v>23</v>
      </c>
      <c r="BG50">
        <v>3</v>
      </c>
      <c r="BH50">
        <v>5</v>
      </c>
      <c r="BI50">
        <v>0</v>
      </c>
      <c r="BJ50">
        <v>0</v>
      </c>
      <c r="BK50">
        <v>0</v>
      </c>
      <c r="BL50">
        <v>0</v>
      </c>
      <c r="BM50" s="6">
        <f t="shared" si="89"/>
        <v>39</v>
      </c>
      <c r="BN50" s="6">
        <f t="shared" si="62"/>
        <v>13</v>
      </c>
      <c r="BO50" s="83">
        <f t="shared" si="63"/>
        <v>52</v>
      </c>
      <c r="BP50" t="s">
        <v>146</v>
      </c>
      <c r="BQ50" s="114">
        <v>13</v>
      </c>
      <c r="BR50" s="114">
        <v>2</v>
      </c>
      <c r="BS50" s="114">
        <v>8</v>
      </c>
      <c r="BT50" s="114">
        <v>22</v>
      </c>
      <c r="BU50" s="114">
        <v>0</v>
      </c>
      <c r="BV50" s="114">
        <v>3</v>
      </c>
      <c r="BW50" s="114">
        <v>0</v>
      </c>
      <c r="BX50" s="114">
        <v>0</v>
      </c>
      <c r="BY50" s="114">
        <v>0</v>
      </c>
      <c r="BZ50" s="114">
        <v>0</v>
      </c>
      <c r="CA50" s="6">
        <f t="shared" si="16"/>
        <v>43</v>
      </c>
      <c r="CB50" s="6">
        <f t="shared" si="17"/>
        <v>5</v>
      </c>
      <c r="CC50" s="83">
        <f t="shared" si="18"/>
        <v>48</v>
      </c>
      <c r="CD50" s="118" t="s">
        <v>172</v>
      </c>
      <c r="CE50" s="118">
        <v>6</v>
      </c>
      <c r="CF50" s="118">
        <v>0</v>
      </c>
      <c r="CG50" s="118">
        <v>15</v>
      </c>
      <c r="CH50" s="118">
        <v>25</v>
      </c>
      <c r="CI50" s="118">
        <v>2</v>
      </c>
      <c r="CJ50" s="118">
        <v>6</v>
      </c>
      <c r="CK50" s="118">
        <v>0</v>
      </c>
      <c r="CL50" s="118">
        <v>0</v>
      </c>
      <c r="CM50" s="118">
        <v>0</v>
      </c>
      <c r="CN50" s="118">
        <v>0</v>
      </c>
      <c r="CO50" s="6">
        <f t="shared" si="19"/>
        <v>46</v>
      </c>
      <c r="CP50" s="6">
        <f t="shared" si="20"/>
        <v>8</v>
      </c>
      <c r="CQ50" s="83">
        <f t="shared" si="90"/>
        <v>54</v>
      </c>
      <c r="CR50" s="118" t="s">
        <v>144</v>
      </c>
      <c r="CS50" s="118">
        <v>13</v>
      </c>
      <c r="CT50" s="118">
        <v>0</v>
      </c>
      <c r="CU50" s="118">
        <v>14</v>
      </c>
      <c r="CV50" s="118">
        <v>18</v>
      </c>
      <c r="CW50" s="118">
        <v>9</v>
      </c>
      <c r="CX50" s="118">
        <v>5</v>
      </c>
      <c r="CY50" s="118">
        <v>0</v>
      </c>
      <c r="CZ50" s="118">
        <v>0</v>
      </c>
      <c r="DA50" s="118">
        <v>0</v>
      </c>
      <c r="DB50" s="118">
        <v>0</v>
      </c>
      <c r="DC50" s="6">
        <f t="shared" si="57"/>
        <v>45</v>
      </c>
      <c r="DD50" s="6">
        <f t="shared" si="22"/>
        <v>14</v>
      </c>
      <c r="DE50" s="83">
        <f t="shared" si="96"/>
        <v>59</v>
      </c>
      <c r="DF50" t="s">
        <v>144</v>
      </c>
      <c r="DG50">
        <v>9</v>
      </c>
      <c r="DH50">
        <v>1</v>
      </c>
      <c r="DI50">
        <v>21</v>
      </c>
      <c r="DJ50">
        <v>22</v>
      </c>
      <c r="DK50">
        <v>7</v>
      </c>
      <c r="DL50">
        <v>4</v>
      </c>
      <c r="DM50">
        <v>0</v>
      </c>
      <c r="DN50">
        <v>0</v>
      </c>
      <c r="DO50">
        <v>0</v>
      </c>
      <c r="DP50">
        <v>0</v>
      </c>
      <c r="DQ50">
        <f t="shared" si="23"/>
        <v>52</v>
      </c>
      <c r="DR50">
        <f t="shared" si="24"/>
        <v>12</v>
      </c>
      <c r="DS50">
        <f t="shared" si="97"/>
        <v>64</v>
      </c>
      <c r="DT50" s="118" t="s">
        <v>144</v>
      </c>
      <c r="DU50" s="118">
        <v>11</v>
      </c>
      <c r="DV50" s="118">
        <v>8</v>
      </c>
      <c r="DW50" s="118">
        <v>23</v>
      </c>
      <c r="DX50" s="118">
        <v>16</v>
      </c>
      <c r="DY50" s="118">
        <v>1</v>
      </c>
      <c r="DZ50" s="118">
        <v>5</v>
      </c>
      <c r="EA50" s="118">
        <v>0</v>
      </c>
      <c r="EB50" s="118">
        <v>0</v>
      </c>
      <c r="EC50" s="118">
        <v>0</v>
      </c>
      <c r="ED50" s="118">
        <v>0</v>
      </c>
      <c r="EE50" s="118">
        <f t="shared" si="25"/>
        <v>50</v>
      </c>
      <c r="EF50" s="118">
        <f t="shared" si="26"/>
        <v>14</v>
      </c>
      <c r="EG50" s="118">
        <f t="shared" si="98"/>
        <v>64</v>
      </c>
      <c r="EH50" s="118" t="s">
        <v>144</v>
      </c>
      <c r="EI50" s="118">
        <v>6</v>
      </c>
      <c r="EJ50" s="118">
        <v>3</v>
      </c>
      <c r="EK50" s="118">
        <v>25</v>
      </c>
      <c r="EL50" s="118">
        <v>27</v>
      </c>
      <c r="EM50" s="118">
        <v>5</v>
      </c>
      <c r="EN50" s="118">
        <v>2</v>
      </c>
      <c r="EO50" s="118">
        <v>0</v>
      </c>
      <c r="EP50" s="118">
        <v>0</v>
      </c>
      <c r="EQ50" s="118">
        <v>0</v>
      </c>
      <c r="ER50" s="118">
        <v>0</v>
      </c>
      <c r="ES50">
        <f t="shared" si="27"/>
        <v>58</v>
      </c>
      <c r="ET50">
        <f t="shared" si="28"/>
        <v>10</v>
      </c>
      <c r="EU50">
        <f t="shared" si="99"/>
        <v>68</v>
      </c>
      <c r="EV50" s="118" t="s">
        <v>75</v>
      </c>
      <c r="EW50" s="118">
        <f>SUM(EW48:EW49)</f>
        <v>22</v>
      </c>
      <c r="EX50" s="118">
        <f t="shared" ref="EX50:FF50" si="129">SUM(EX48:EX49)</f>
        <v>33</v>
      </c>
      <c r="EY50" s="118">
        <f t="shared" si="129"/>
        <v>40</v>
      </c>
      <c r="EZ50" s="118">
        <f t="shared" si="129"/>
        <v>252</v>
      </c>
      <c r="FA50" s="118">
        <f t="shared" si="129"/>
        <v>22</v>
      </c>
      <c r="FB50" s="118">
        <f t="shared" si="129"/>
        <v>194</v>
      </c>
      <c r="FC50" s="118">
        <f t="shared" si="129"/>
        <v>0</v>
      </c>
      <c r="FD50" s="118">
        <f t="shared" si="129"/>
        <v>7</v>
      </c>
      <c r="FE50" s="118">
        <f t="shared" si="129"/>
        <v>0</v>
      </c>
      <c r="FF50" s="118">
        <f t="shared" si="129"/>
        <v>6</v>
      </c>
      <c r="FG50" s="118">
        <f t="shared" si="29"/>
        <v>314</v>
      </c>
      <c r="FH50" s="118">
        <f t="shared" si="30"/>
        <v>249</v>
      </c>
      <c r="FI50" s="118">
        <f t="shared" si="102"/>
        <v>563</v>
      </c>
      <c r="FJ50" s="118" t="s">
        <v>75</v>
      </c>
      <c r="FK50" s="118">
        <f>SUM(FK48:FK49)</f>
        <v>44</v>
      </c>
      <c r="FL50" s="118">
        <f t="shared" ref="FL50:FT50" si="130">SUM(FL48:FL49)</f>
        <v>26</v>
      </c>
      <c r="FM50" s="118">
        <f t="shared" si="130"/>
        <v>24</v>
      </c>
      <c r="FN50" s="118">
        <f t="shared" si="130"/>
        <v>214</v>
      </c>
      <c r="FO50" s="118">
        <f t="shared" si="130"/>
        <v>10</v>
      </c>
      <c r="FP50" s="118">
        <f t="shared" si="130"/>
        <v>212</v>
      </c>
      <c r="FQ50" s="118">
        <f t="shared" si="130"/>
        <v>0</v>
      </c>
      <c r="FR50" s="118">
        <f t="shared" si="130"/>
        <v>3</v>
      </c>
      <c r="FS50" s="118">
        <f t="shared" si="130"/>
        <v>0</v>
      </c>
      <c r="FT50" s="118">
        <f t="shared" si="130"/>
        <v>12</v>
      </c>
      <c r="FU50" s="118">
        <f t="shared" si="107"/>
        <v>282</v>
      </c>
      <c r="FV50" s="118">
        <f t="shared" si="108"/>
        <v>248</v>
      </c>
      <c r="FW50">
        <f t="shared" si="103"/>
        <v>530</v>
      </c>
    </row>
    <row r="51" spans="1:179" x14ac:dyDescent="0.25">
      <c r="A51" t="s">
        <v>49</v>
      </c>
      <c r="B51">
        <v>21</v>
      </c>
      <c r="C51">
        <v>19</v>
      </c>
      <c r="D51">
        <v>22</v>
      </c>
      <c r="E51">
        <v>70</v>
      </c>
      <c r="F51">
        <v>8</v>
      </c>
      <c r="G51">
        <v>47</v>
      </c>
      <c r="H51">
        <v>0</v>
      </c>
      <c r="I51">
        <v>0</v>
      </c>
      <c r="J51">
        <v>0</v>
      </c>
      <c r="K51">
        <v>0</v>
      </c>
      <c r="L51">
        <f t="shared" si="1"/>
        <v>113</v>
      </c>
      <c r="M51">
        <f t="shared" si="2"/>
        <v>74</v>
      </c>
      <c r="N51">
        <f t="shared" si="3"/>
        <v>187</v>
      </c>
      <c r="O51" s="70">
        <v>9</v>
      </c>
      <c r="P51">
        <v>8</v>
      </c>
      <c r="Q51">
        <v>14</v>
      </c>
      <c r="R51">
        <v>51</v>
      </c>
      <c r="S51">
        <v>7</v>
      </c>
      <c r="T51">
        <v>44</v>
      </c>
      <c r="U51">
        <v>0</v>
      </c>
      <c r="V51">
        <v>1</v>
      </c>
      <c r="W51">
        <v>0</v>
      </c>
      <c r="X51">
        <v>0</v>
      </c>
      <c r="Y51">
        <f t="shared" si="4"/>
        <v>74</v>
      </c>
      <c r="Z51">
        <f t="shared" si="5"/>
        <v>59</v>
      </c>
      <c r="AA51">
        <f t="shared" si="6"/>
        <v>133</v>
      </c>
      <c r="AB51" s="70">
        <v>14</v>
      </c>
      <c r="AC51" s="6">
        <v>10</v>
      </c>
      <c r="AD51" s="6">
        <v>9</v>
      </c>
      <c r="AE51" s="6">
        <v>59</v>
      </c>
      <c r="AF51" s="6">
        <v>5</v>
      </c>
      <c r="AG51" s="6">
        <v>40</v>
      </c>
      <c r="AH51" s="6">
        <v>0</v>
      </c>
      <c r="AI51" s="6">
        <v>0</v>
      </c>
      <c r="AJ51" s="6">
        <v>0</v>
      </c>
      <c r="AK51" s="6">
        <v>0</v>
      </c>
      <c r="AL51" s="6">
        <f t="shared" si="7"/>
        <v>82</v>
      </c>
      <c r="AM51" s="6">
        <f t="shared" si="8"/>
        <v>55</v>
      </c>
      <c r="AN51" s="6">
        <f t="shared" si="9"/>
        <v>137</v>
      </c>
      <c r="AO51" s="70">
        <v>8</v>
      </c>
      <c r="AP51" s="6">
        <v>12</v>
      </c>
      <c r="AQ51">
        <v>15</v>
      </c>
      <c r="AR51">
        <v>58</v>
      </c>
      <c r="AS51">
        <v>9</v>
      </c>
      <c r="AT51">
        <v>34</v>
      </c>
      <c r="AU51">
        <v>0</v>
      </c>
      <c r="AV51">
        <v>0</v>
      </c>
      <c r="AW51">
        <v>0</v>
      </c>
      <c r="AX51">
        <v>0</v>
      </c>
      <c r="AY51" s="6">
        <f t="shared" si="85"/>
        <v>81</v>
      </c>
      <c r="AZ51" s="6">
        <f t="shared" si="48"/>
        <v>55</v>
      </c>
      <c r="BA51" s="83">
        <f t="shared" si="49"/>
        <v>136</v>
      </c>
      <c r="BB51" t="s">
        <v>48</v>
      </c>
      <c r="BC51">
        <v>10</v>
      </c>
      <c r="BD51">
        <v>8</v>
      </c>
      <c r="BE51">
        <v>3</v>
      </c>
      <c r="BF51">
        <v>26</v>
      </c>
      <c r="BG51">
        <v>2</v>
      </c>
      <c r="BH51">
        <v>34</v>
      </c>
      <c r="BI51">
        <v>0</v>
      </c>
      <c r="BJ51">
        <v>0</v>
      </c>
      <c r="BK51">
        <v>0</v>
      </c>
      <c r="BL51">
        <v>0</v>
      </c>
      <c r="BM51" s="6">
        <f t="shared" si="89"/>
        <v>39</v>
      </c>
      <c r="BN51" s="6">
        <f t="shared" si="62"/>
        <v>44</v>
      </c>
      <c r="BO51" s="83">
        <f t="shared" si="63"/>
        <v>83</v>
      </c>
      <c r="BP51" t="s">
        <v>147</v>
      </c>
      <c r="BQ51" s="114">
        <v>3</v>
      </c>
      <c r="BR51" s="114">
        <v>7</v>
      </c>
      <c r="BS51" s="114">
        <v>6</v>
      </c>
      <c r="BT51" s="114">
        <v>32</v>
      </c>
      <c r="BU51" s="114">
        <v>2</v>
      </c>
      <c r="BV51" s="114">
        <v>27</v>
      </c>
      <c r="BW51" s="114">
        <v>0</v>
      </c>
      <c r="BX51" s="114">
        <v>0</v>
      </c>
      <c r="BY51" s="114">
        <v>0</v>
      </c>
      <c r="BZ51" s="114">
        <v>0</v>
      </c>
      <c r="CA51" s="6">
        <f t="shared" si="16"/>
        <v>41</v>
      </c>
      <c r="CB51" s="6">
        <f t="shared" si="17"/>
        <v>36</v>
      </c>
      <c r="CC51" s="83">
        <f t="shared" si="18"/>
        <v>77</v>
      </c>
      <c r="CD51" s="118" t="s">
        <v>147</v>
      </c>
      <c r="CE51" s="118">
        <v>13</v>
      </c>
      <c r="CF51" s="118">
        <v>12</v>
      </c>
      <c r="CG51" s="118">
        <v>9</v>
      </c>
      <c r="CH51" s="118">
        <v>56</v>
      </c>
      <c r="CI51" s="118">
        <v>3</v>
      </c>
      <c r="CJ51" s="118">
        <v>43</v>
      </c>
      <c r="CK51" s="118">
        <v>0</v>
      </c>
      <c r="CL51" s="118">
        <v>0</v>
      </c>
      <c r="CM51" s="118">
        <v>0</v>
      </c>
      <c r="CN51" s="118">
        <v>0</v>
      </c>
      <c r="CO51" s="6">
        <f t="shared" si="19"/>
        <v>78</v>
      </c>
      <c r="CP51" s="6">
        <f t="shared" si="20"/>
        <v>58</v>
      </c>
      <c r="CQ51" s="83">
        <f t="shared" si="90"/>
        <v>136</v>
      </c>
      <c r="CR51" s="118" t="s">
        <v>145</v>
      </c>
      <c r="CS51" s="118">
        <v>22</v>
      </c>
      <c r="CT51" s="118">
        <v>17</v>
      </c>
      <c r="CU51" s="118">
        <v>13</v>
      </c>
      <c r="CV51" s="118">
        <v>93</v>
      </c>
      <c r="CW51" s="118">
        <v>6</v>
      </c>
      <c r="CX51" s="118">
        <v>71</v>
      </c>
      <c r="CY51" s="118">
        <v>0</v>
      </c>
      <c r="CZ51" s="118">
        <v>0</v>
      </c>
      <c r="DA51" s="118">
        <v>0</v>
      </c>
      <c r="DB51" s="118">
        <v>0</v>
      </c>
      <c r="DC51" s="6">
        <f t="shared" si="57"/>
        <v>128</v>
      </c>
      <c r="DD51" s="6">
        <f t="shared" si="22"/>
        <v>94</v>
      </c>
      <c r="DE51" s="83">
        <f t="shared" si="96"/>
        <v>222</v>
      </c>
      <c r="DF51" t="s">
        <v>145</v>
      </c>
      <c r="DG51">
        <v>22</v>
      </c>
      <c r="DH51">
        <v>18</v>
      </c>
      <c r="DI51">
        <v>16</v>
      </c>
      <c r="DJ51">
        <v>128</v>
      </c>
      <c r="DK51">
        <v>6</v>
      </c>
      <c r="DL51">
        <v>85</v>
      </c>
      <c r="DM51">
        <v>0</v>
      </c>
      <c r="DN51">
        <v>0</v>
      </c>
      <c r="DO51">
        <v>0</v>
      </c>
      <c r="DP51">
        <v>0</v>
      </c>
      <c r="DQ51">
        <f t="shared" si="23"/>
        <v>166</v>
      </c>
      <c r="DR51">
        <f t="shared" si="24"/>
        <v>109</v>
      </c>
      <c r="DS51">
        <f t="shared" si="97"/>
        <v>275</v>
      </c>
      <c r="DT51" s="118" t="s">
        <v>145</v>
      </c>
      <c r="DU51" s="118">
        <v>28</v>
      </c>
      <c r="DV51" s="118">
        <v>18</v>
      </c>
      <c r="DW51" s="118">
        <v>20</v>
      </c>
      <c r="DX51" s="118">
        <v>154</v>
      </c>
      <c r="DY51" s="118">
        <v>6</v>
      </c>
      <c r="DZ51" s="118">
        <v>100</v>
      </c>
      <c r="EA51" s="118">
        <v>0</v>
      </c>
      <c r="EB51" s="118">
        <v>0</v>
      </c>
      <c r="EC51" s="118">
        <v>0</v>
      </c>
      <c r="ED51" s="118">
        <v>0</v>
      </c>
      <c r="EE51" s="118">
        <f t="shared" si="25"/>
        <v>202</v>
      </c>
      <c r="EF51" s="118">
        <f t="shared" si="26"/>
        <v>124</v>
      </c>
      <c r="EG51" s="118">
        <f t="shared" si="98"/>
        <v>326</v>
      </c>
      <c r="EH51" s="118" t="s">
        <v>145</v>
      </c>
      <c r="EI51" s="118">
        <v>31</v>
      </c>
      <c r="EJ51" s="118">
        <v>23</v>
      </c>
      <c r="EK51" s="118">
        <v>17</v>
      </c>
      <c r="EL51" s="118">
        <v>170</v>
      </c>
      <c r="EM51" s="118">
        <v>7</v>
      </c>
      <c r="EN51" s="118">
        <v>92</v>
      </c>
      <c r="EO51" s="118">
        <v>0</v>
      </c>
      <c r="EP51" s="118">
        <v>1</v>
      </c>
      <c r="EQ51" s="118">
        <v>0</v>
      </c>
      <c r="ER51" s="118">
        <v>0</v>
      </c>
      <c r="ES51">
        <f t="shared" si="27"/>
        <v>218</v>
      </c>
      <c r="ET51">
        <f t="shared" si="28"/>
        <v>122</v>
      </c>
      <c r="EU51">
        <f t="shared" si="99"/>
        <v>340</v>
      </c>
      <c r="EV51" s="118" t="s">
        <v>143</v>
      </c>
      <c r="EW51" s="118">
        <v>68</v>
      </c>
      <c r="EX51" s="118">
        <v>33</v>
      </c>
      <c r="EY51" s="118">
        <v>64</v>
      </c>
      <c r="EZ51" s="118">
        <v>142</v>
      </c>
      <c r="FA51" s="118">
        <v>29</v>
      </c>
      <c r="FB51" s="118">
        <v>53</v>
      </c>
      <c r="FC51" s="118">
        <v>0</v>
      </c>
      <c r="FD51" s="118">
        <v>0</v>
      </c>
      <c r="FE51" s="118">
        <v>0</v>
      </c>
      <c r="FF51" s="118">
        <v>0</v>
      </c>
      <c r="FG51" s="118">
        <f t="shared" si="29"/>
        <v>274</v>
      </c>
      <c r="FH51" s="118">
        <f t="shared" si="30"/>
        <v>115</v>
      </c>
      <c r="FI51" s="118">
        <f t="shared" si="102"/>
        <v>389</v>
      </c>
      <c r="FJ51" s="118" t="s">
        <v>143</v>
      </c>
      <c r="FK51" s="118">
        <v>69</v>
      </c>
      <c r="FL51" s="118">
        <v>30</v>
      </c>
      <c r="FM51" s="118">
        <v>85</v>
      </c>
      <c r="FN51" s="118">
        <v>129</v>
      </c>
      <c r="FO51" s="118">
        <v>45</v>
      </c>
      <c r="FP51" s="118">
        <v>55</v>
      </c>
      <c r="FQ51" s="118">
        <v>0</v>
      </c>
      <c r="FR51" s="118">
        <v>0</v>
      </c>
      <c r="FS51" s="118">
        <v>0</v>
      </c>
      <c r="FT51" s="118">
        <v>0</v>
      </c>
      <c r="FU51" s="118">
        <f t="shared" si="107"/>
        <v>283</v>
      </c>
      <c r="FV51" s="118">
        <f t="shared" si="108"/>
        <v>130</v>
      </c>
      <c r="FW51">
        <f t="shared" si="103"/>
        <v>413</v>
      </c>
    </row>
    <row r="52" spans="1:179" x14ac:dyDescent="0.25">
      <c r="A52" t="s">
        <v>50</v>
      </c>
      <c r="B52">
        <v>0</v>
      </c>
      <c r="C52">
        <v>0</v>
      </c>
      <c r="D52">
        <v>1</v>
      </c>
      <c r="E52">
        <v>2</v>
      </c>
      <c r="F52">
        <v>1</v>
      </c>
      <c r="G52">
        <v>1</v>
      </c>
      <c r="H52">
        <v>0</v>
      </c>
      <c r="I52">
        <v>0</v>
      </c>
      <c r="J52">
        <v>0</v>
      </c>
      <c r="K52">
        <v>0</v>
      </c>
      <c r="L52">
        <f t="shared" si="1"/>
        <v>3</v>
      </c>
      <c r="M52">
        <f t="shared" si="2"/>
        <v>2</v>
      </c>
      <c r="N52">
        <f t="shared" si="3"/>
        <v>5</v>
      </c>
      <c r="O52" s="70">
        <v>0</v>
      </c>
      <c r="P52">
        <v>0</v>
      </c>
      <c r="Q52">
        <v>2</v>
      </c>
      <c r="R52">
        <v>4</v>
      </c>
      <c r="S52">
        <v>0</v>
      </c>
      <c r="T52">
        <v>1</v>
      </c>
      <c r="U52">
        <v>0</v>
      </c>
      <c r="V52">
        <v>0</v>
      </c>
      <c r="W52">
        <v>0</v>
      </c>
      <c r="X52">
        <v>0</v>
      </c>
      <c r="Y52">
        <f t="shared" si="4"/>
        <v>6</v>
      </c>
      <c r="Z52">
        <f t="shared" si="5"/>
        <v>1</v>
      </c>
      <c r="AA52">
        <f t="shared" si="6"/>
        <v>7</v>
      </c>
      <c r="AB52" s="70">
        <v>3</v>
      </c>
      <c r="AC52" s="6">
        <v>1</v>
      </c>
      <c r="AD52" s="6">
        <v>2</v>
      </c>
      <c r="AE52" s="6">
        <v>1</v>
      </c>
      <c r="AF52" s="6">
        <v>0</v>
      </c>
      <c r="AG52" s="6">
        <v>2</v>
      </c>
      <c r="AH52" s="6">
        <v>0</v>
      </c>
      <c r="AI52" s="6">
        <v>0</v>
      </c>
      <c r="AJ52" s="6">
        <v>0</v>
      </c>
      <c r="AK52" s="6">
        <v>0</v>
      </c>
      <c r="AL52" s="6">
        <f t="shared" si="7"/>
        <v>6</v>
      </c>
      <c r="AM52" s="6">
        <f t="shared" si="8"/>
        <v>3</v>
      </c>
      <c r="AN52" s="6">
        <f t="shared" si="9"/>
        <v>9</v>
      </c>
      <c r="AO52" s="70">
        <v>0</v>
      </c>
      <c r="AP52" s="6">
        <v>1</v>
      </c>
      <c r="AQ52">
        <v>1</v>
      </c>
      <c r="AR52">
        <v>3</v>
      </c>
      <c r="AS52">
        <v>2</v>
      </c>
      <c r="AT52">
        <v>4</v>
      </c>
      <c r="AU52">
        <v>0</v>
      </c>
      <c r="AV52">
        <v>0</v>
      </c>
      <c r="AW52">
        <v>0</v>
      </c>
      <c r="AX52">
        <v>0</v>
      </c>
      <c r="AY52" s="6">
        <f t="shared" si="85"/>
        <v>4</v>
      </c>
      <c r="AZ52" s="6">
        <f t="shared" si="48"/>
        <v>7</v>
      </c>
      <c r="BA52" s="83">
        <f t="shared" si="49"/>
        <v>11</v>
      </c>
      <c r="BB52" t="s">
        <v>49</v>
      </c>
      <c r="BC52">
        <v>13</v>
      </c>
      <c r="BD52">
        <v>7</v>
      </c>
      <c r="BE52">
        <v>12</v>
      </c>
      <c r="BF52">
        <v>57</v>
      </c>
      <c r="BG52">
        <v>1</v>
      </c>
      <c r="BH52">
        <v>42</v>
      </c>
      <c r="BI52">
        <v>0</v>
      </c>
      <c r="BJ52">
        <v>0</v>
      </c>
      <c r="BK52">
        <v>0</v>
      </c>
      <c r="BL52">
        <v>0</v>
      </c>
      <c r="BM52" s="6">
        <f t="shared" si="89"/>
        <v>82</v>
      </c>
      <c r="BN52" s="6">
        <f t="shared" si="62"/>
        <v>50</v>
      </c>
      <c r="BO52" s="83">
        <f t="shared" si="63"/>
        <v>132</v>
      </c>
      <c r="BP52" t="s">
        <v>148</v>
      </c>
      <c r="BQ52" s="114">
        <v>15</v>
      </c>
      <c r="BR52" s="114">
        <v>17</v>
      </c>
      <c r="BS52" s="114">
        <v>8</v>
      </c>
      <c r="BT52" s="114">
        <v>78</v>
      </c>
      <c r="BU52" s="114">
        <v>2</v>
      </c>
      <c r="BV52" s="114">
        <v>38</v>
      </c>
      <c r="BW52" s="114">
        <v>0</v>
      </c>
      <c r="BX52" s="114">
        <v>0</v>
      </c>
      <c r="BY52" s="114">
        <v>0</v>
      </c>
      <c r="BZ52" s="114">
        <v>0</v>
      </c>
      <c r="CA52" s="6">
        <f t="shared" si="16"/>
        <v>101</v>
      </c>
      <c r="CB52" s="6">
        <f t="shared" si="17"/>
        <v>57</v>
      </c>
      <c r="CC52" s="83">
        <f t="shared" si="18"/>
        <v>158</v>
      </c>
      <c r="CD52" s="118" t="s">
        <v>148</v>
      </c>
      <c r="CE52" s="118">
        <v>31</v>
      </c>
      <c r="CF52" s="118">
        <v>14</v>
      </c>
      <c r="CG52" s="118">
        <v>16</v>
      </c>
      <c r="CH52" s="118">
        <v>83</v>
      </c>
      <c r="CI52" s="118">
        <v>5</v>
      </c>
      <c r="CJ52" s="118">
        <v>34</v>
      </c>
      <c r="CK52" s="118">
        <v>0</v>
      </c>
      <c r="CL52" s="118">
        <v>0</v>
      </c>
      <c r="CM52" s="118">
        <v>0</v>
      </c>
      <c r="CN52" s="118">
        <v>0</v>
      </c>
      <c r="CO52" s="6">
        <f t="shared" si="19"/>
        <v>130</v>
      </c>
      <c r="CP52" s="6">
        <f t="shared" si="20"/>
        <v>53</v>
      </c>
      <c r="CQ52" s="83">
        <f t="shared" si="90"/>
        <v>183</v>
      </c>
      <c r="CR52" s="118" t="s">
        <v>172</v>
      </c>
      <c r="CS52" s="118">
        <v>4</v>
      </c>
      <c r="CT52" s="118">
        <v>1</v>
      </c>
      <c r="CU52" s="118">
        <v>22</v>
      </c>
      <c r="CV52" s="118">
        <v>23</v>
      </c>
      <c r="CW52" s="118">
        <v>5</v>
      </c>
      <c r="CX52" s="118">
        <v>6</v>
      </c>
      <c r="CY52" s="118">
        <v>0</v>
      </c>
      <c r="CZ52" s="118">
        <v>0</v>
      </c>
      <c r="DA52" s="118">
        <v>0</v>
      </c>
      <c r="DB52" s="118">
        <v>0</v>
      </c>
      <c r="DC52" s="6">
        <f t="shared" si="57"/>
        <v>49</v>
      </c>
      <c r="DD52" s="6">
        <f t="shared" si="22"/>
        <v>12</v>
      </c>
      <c r="DE52" s="83">
        <f t="shared" si="96"/>
        <v>61</v>
      </c>
      <c r="DF52" s="118" t="s">
        <v>172</v>
      </c>
      <c r="DG52">
        <v>13</v>
      </c>
      <c r="DH52">
        <v>0</v>
      </c>
      <c r="DI52">
        <v>19</v>
      </c>
      <c r="DJ52">
        <v>31</v>
      </c>
      <c r="DK52">
        <v>6</v>
      </c>
      <c r="DL52">
        <v>8</v>
      </c>
      <c r="DM52">
        <v>0</v>
      </c>
      <c r="DN52">
        <v>0</v>
      </c>
      <c r="DO52">
        <v>0</v>
      </c>
      <c r="DP52">
        <v>0</v>
      </c>
      <c r="DQ52">
        <f t="shared" si="23"/>
        <v>63</v>
      </c>
      <c r="DR52">
        <f t="shared" si="24"/>
        <v>14</v>
      </c>
      <c r="DS52">
        <f t="shared" si="97"/>
        <v>77</v>
      </c>
      <c r="DT52" s="118" t="s">
        <v>172</v>
      </c>
      <c r="DU52" s="118">
        <v>7</v>
      </c>
      <c r="DV52" s="118">
        <v>2</v>
      </c>
      <c r="DW52" s="118">
        <v>21</v>
      </c>
      <c r="DX52" s="118">
        <v>31</v>
      </c>
      <c r="DY52" s="118">
        <v>3</v>
      </c>
      <c r="DZ52" s="118">
        <v>8</v>
      </c>
      <c r="EA52" s="118">
        <v>0</v>
      </c>
      <c r="EB52" s="118">
        <v>0</v>
      </c>
      <c r="EC52" s="118">
        <v>0</v>
      </c>
      <c r="ED52" s="118">
        <v>0</v>
      </c>
      <c r="EE52" s="118">
        <f t="shared" si="25"/>
        <v>59</v>
      </c>
      <c r="EF52" s="118">
        <f t="shared" si="26"/>
        <v>13</v>
      </c>
      <c r="EG52" s="118">
        <f t="shared" si="98"/>
        <v>72</v>
      </c>
      <c r="EH52" s="118" t="s">
        <v>172</v>
      </c>
      <c r="EI52" s="118">
        <v>13</v>
      </c>
      <c r="EJ52" s="118">
        <v>1</v>
      </c>
      <c r="EK52" s="118">
        <v>26</v>
      </c>
      <c r="EL52" s="118">
        <v>25</v>
      </c>
      <c r="EM52" s="118">
        <v>7</v>
      </c>
      <c r="EN52" s="118">
        <v>7</v>
      </c>
      <c r="EO52" s="118">
        <v>0</v>
      </c>
      <c r="EP52" s="118">
        <v>0</v>
      </c>
      <c r="EQ52" s="118">
        <v>0</v>
      </c>
      <c r="ER52" s="118">
        <v>0</v>
      </c>
      <c r="ES52">
        <f t="shared" si="27"/>
        <v>64</v>
      </c>
      <c r="ET52">
        <f t="shared" si="28"/>
        <v>15</v>
      </c>
      <c r="EU52">
        <f t="shared" si="99"/>
        <v>79</v>
      </c>
      <c r="EV52" s="118" t="s">
        <v>144</v>
      </c>
      <c r="EW52" s="118">
        <v>10</v>
      </c>
      <c r="EX52" s="118">
        <v>1</v>
      </c>
      <c r="EY52" s="118">
        <v>29</v>
      </c>
      <c r="EZ52" s="118">
        <v>27</v>
      </c>
      <c r="FA52" s="118">
        <v>4</v>
      </c>
      <c r="FB52" s="118">
        <v>3</v>
      </c>
      <c r="FC52" s="118">
        <v>0</v>
      </c>
      <c r="FD52" s="118">
        <v>0</v>
      </c>
      <c r="FE52" s="118">
        <v>0</v>
      </c>
      <c r="FF52" s="118">
        <v>0</v>
      </c>
      <c r="FG52" s="118">
        <f t="shared" si="29"/>
        <v>66</v>
      </c>
      <c r="FH52" s="118">
        <f t="shared" si="30"/>
        <v>8</v>
      </c>
      <c r="FI52" s="118">
        <f t="shared" si="102"/>
        <v>74</v>
      </c>
      <c r="FJ52" s="118" t="s">
        <v>144</v>
      </c>
      <c r="FK52" s="118">
        <v>11</v>
      </c>
      <c r="FL52" s="118">
        <v>2</v>
      </c>
      <c r="FM52" s="118">
        <v>36</v>
      </c>
      <c r="FN52" s="118">
        <v>22</v>
      </c>
      <c r="FO52" s="118">
        <v>3</v>
      </c>
      <c r="FP52" s="118">
        <v>0</v>
      </c>
      <c r="FQ52" s="118">
        <v>0</v>
      </c>
      <c r="FR52" s="118">
        <v>0</v>
      </c>
      <c r="FS52" s="118">
        <v>0</v>
      </c>
      <c r="FT52" s="118">
        <v>0</v>
      </c>
      <c r="FU52" s="118">
        <f t="shared" si="107"/>
        <v>69</v>
      </c>
      <c r="FV52" s="118">
        <f t="shared" si="108"/>
        <v>5</v>
      </c>
      <c r="FW52">
        <f t="shared" si="103"/>
        <v>74</v>
      </c>
    </row>
    <row r="53" spans="1:179" x14ac:dyDescent="0.25">
      <c r="A53" t="s">
        <v>76</v>
      </c>
      <c r="B53">
        <f>SUM(B46:B52)</f>
        <v>112</v>
      </c>
      <c r="C53">
        <f>SUM(C46:C52)</f>
        <v>58</v>
      </c>
      <c r="D53">
        <f>SUM(D46:D52)</f>
        <v>92</v>
      </c>
      <c r="E53">
        <f>SUM(E46:E52)</f>
        <v>263</v>
      </c>
      <c r="F53">
        <f t="shared" ref="F53:S53" si="131">SUM(F46:F52)</f>
        <v>34</v>
      </c>
      <c r="G53">
        <f t="shared" si="131"/>
        <v>144</v>
      </c>
      <c r="H53">
        <f t="shared" si="131"/>
        <v>0</v>
      </c>
      <c r="I53">
        <f t="shared" si="131"/>
        <v>0</v>
      </c>
      <c r="J53">
        <f t="shared" si="131"/>
        <v>0</v>
      </c>
      <c r="K53">
        <f t="shared" si="131"/>
        <v>0</v>
      </c>
      <c r="L53">
        <f t="shared" si="1"/>
        <v>467</v>
      </c>
      <c r="M53">
        <f t="shared" si="2"/>
        <v>236</v>
      </c>
      <c r="N53">
        <f t="shared" si="3"/>
        <v>703</v>
      </c>
      <c r="O53" s="70">
        <f t="shared" si="131"/>
        <v>88</v>
      </c>
      <c r="P53">
        <f t="shared" si="131"/>
        <v>60</v>
      </c>
      <c r="Q53">
        <f t="shared" si="131"/>
        <v>77</v>
      </c>
      <c r="R53">
        <f t="shared" si="131"/>
        <v>246</v>
      </c>
      <c r="S53">
        <f t="shared" si="131"/>
        <v>32</v>
      </c>
      <c r="T53">
        <f>SUM(T46:T52)</f>
        <v>132</v>
      </c>
      <c r="U53">
        <f t="shared" ref="U53:AK53" si="132">SUM(U46:U52)</f>
        <v>0</v>
      </c>
      <c r="V53">
        <f t="shared" si="132"/>
        <v>2</v>
      </c>
      <c r="W53">
        <f t="shared" si="132"/>
        <v>0</v>
      </c>
      <c r="X53">
        <f t="shared" si="132"/>
        <v>1</v>
      </c>
      <c r="Y53">
        <f t="shared" si="4"/>
        <v>411</v>
      </c>
      <c r="Z53">
        <f t="shared" si="5"/>
        <v>224</v>
      </c>
      <c r="AA53">
        <f t="shared" si="6"/>
        <v>635</v>
      </c>
      <c r="AB53" s="70">
        <f>SUM(AB46:AB52)</f>
        <v>86</v>
      </c>
      <c r="AC53" s="6">
        <f t="shared" si="132"/>
        <v>56</v>
      </c>
      <c r="AD53" s="6">
        <f t="shared" si="132"/>
        <v>62</v>
      </c>
      <c r="AE53" s="6">
        <f t="shared" si="132"/>
        <v>279</v>
      </c>
      <c r="AF53" s="6">
        <f t="shared" si="132"/>
        <v>38</v>
      </c>
      <c r="AG53" s="6">
        <f t="shared" si="132"/>
        <v>134</v>
      </c>
      <c r="AH53" s="6">
        <f t="shared" si="132"/>
        <v>0</v>
      </c>
      <c r="AI53" s="6">
        <f t="shared" si="132"/>
        <v>1</v>
      </c>
      <c r="AJ53" s="6">
        <f t="shared" si="132"/>
        <v>0</v>
      </c>
      <c r="AK53" s="6">
        <f t="shared" si="132"/>
        <v>0</v>
      </c>
      <c r="AL53" s="6">
        <f t="shared" si="7"/>
        <v>427</v>
      </c>
      <c r="AM53" s="6">
        <f t="shared" si="8"/>
        <v>228</v>
      </c>
      <c r="AN53" s="6">
        <f t="shared" si="9"/>
        <v>655</v>
      </c>
      <c r="AO53" s="70">
        <f>SUM(AO46:AO52)</f>
        <v>72</v>
      </c>
      <c r="AP53" s="6">
        <f t="shared" ref="AP53:AX53" si="133">SUM(AP46:AP52)</f>
        <v>58</v>
      </c>
      <c r="AQ53" s="6">
        <f t="shared" si="133"/>
        <v>67</v>
      </c>
      <c r="AR53" s="6">
        <f t="shared" si="133"/>
        <v>246</v>
      </c>
      <c r="AS53" s="6">
        <f t="shared" si="133"/>
        <v>40</v>
      </c>
      <c r="AT53" s="6">
        <f t="shared" si="133"/>
        <v>148</v>
      </c>
      <c r="AU53" s="6">
        <f t="shared" si="133"/>
        <v>0</v>
      </c>
      <c r="AV53" s="6">
        <f t="shared" si="133"/>
        <v>0</v>
      </c>
      <c r="AW53" s="6">
        <f t="shared" si="133"/>
        <v>0</v>
      </c>
      <c r="AX53" s="6">
        <f t="shared" si="133"/>
        <v>0</v>
      </c>
      <c r="AY53" s="6">
        <f t="shared" si="85"/>
        <v>385</v>
      </c>
      <c r="AZ53" s="6">
        <f t="shared" si="48"/>
        <v>246</v>
      </c>
      <c r="BA53" s="83">
        <f t="shared" si="49"/>
        <v>631</v>
      </c>
      <c r="BB53" t="s">
        <v>50</v>
      </c>
      <c r="BC53">
        <v>1</v>
      </c>
      <c r="BD53">
        <v>2</v>
      </c>
      <c r="BE53">
        <v>1</v>
      </c>
      <c r="BF53">
        <v>3</v>
      </c>
      <c r="BG53">
        <v>0</v>
      </c>
      <c r="BH53">
        <v>4</v>
      </c>
      <c r="BI53">
        <v>0</v>
      </c>
      <c r="BJ53">
        <v>1</v>
      </c>
      <c r="BK53">
        <v>0</v>
      </c>
      <c r="BL53">
        <v>0</v>
      </c>
      <c r="BM53" s="6">
        <f t="shared" si="89"/>
        <v>5</v>
      </c>
      <c r="BN53" s="6">
        <f t="shared" si="62"/>
        <v>6</v>
      </c>
      <c r="BO53" s="83">
        <f t="shared" si="63"/>
        <v>11</v>
      </c>
      <c r="BP53" t="s">
        <v>149</v>
      </c>
      <c r="BQ53" s="114">
        <v>2</v>
      </c>
      <c r="BR53" s="114">
        <v>1</v>
      </c>
      <c r="BS53" s="114">
        <v>2</v>
      </c>
      <c r="BT53" s="114">
        <v>8</v>
      </c>
      <c r="BU53" s="114">
        <v>1</v>
      </c>
      <c r="BV53" s="114">
        <v>5</v>
      </c>
      <c r="BW53" s="114">
        <v>0</v>
      </c>
      <c r="BX53" s="114">
        <v>0</v>
      </c>
      <c r="BY53" s="114">
        <v>0</v>
      </c>
      <c r="BZ53" s="114">
        <v>0</v>
      </c>
      <c r="CA53" s="6">
        <f t="shared" si="16"/>
        <v>12</v>
      </c>
      <c r="CB53" s="6">
        <f t="shared" si="17"/>
        <v>7</v>
      </c>
      <c r="CC53" s="83">
        <f t="shared" si="18"/>
        <v>19</v>
      </c>
      <c r="CD53" s="118" t="s">
        <v>149</v>
      </c>
      <c r="CE53" s="118">
        <v>3</v>
      </c>
      <c r="CF53" s="118">
        <v>2</v>
      </c>
      <c r="CG53" s="118">
        <v>3</v>
      </c>
      <c r="CH53" s="118">
        <v>14</v>
      </c>
      <c r="CI53" s="118">
        <v>1</v>
      </c>
      <c r="CJ53" s="118">
        <v>11</v>
      </c>
      <c r="CK53" s="118">
        <v>0</v>
      </c>
      <c r="CL53" s="118">
        <v>0</v>
      </c>
      <c r="CM53" s="118">
        <v>0</v>
      </c>
      <c r="CN53" s="118">
        <v>0</v>
      </c>
      <c r="CO53" s="6">
        <f t="shared" si="19"/>
        <v>20</v>
      </c>
      <c r="CP53" s="6">
        <f t="shared" si="20"/>
        <v>14</v>
      </c>
      <c r="CQ53" s="83">
        <f t="shared" si="90"/>
        <v>34</v>
      </c>
      <c r="CR53" s="118" t="s">
        <v>147</v>
      </c>
      <c r="CS53" s="118">
        <v>18</v>
      </c>
      <c r="CT53" s="118">
        <v>8</v>
      </c>
      <c r="CU53" s="118">
        <v>16</v>
      </c>
      <c r="CV53" s="118">
        <v>88</v>
      </c>
      <c r="CW53" s="118">
        <v>9</v>
      </c>
      <c r="CX53" s="118">
        <v>51</v>
      </c>
      <c r="CY53" s="118">
        <v>0</v>
      </c>
      <c r="CZ53" s="118">
        <v>0</v>
      </c>
      <c r="DA53" s="118">
        <v>0</v>
      </c>
      <c r="DB53" s="118">
        <v>1</v>
      </c>
      <c r="DC53" s="6">
        <f t="shared" si="57"/>
        <v>122</v>
      </c>
      <c r="DD53" s="6">
        <f t="shared" si="22"/>
        <v>68</v>
      </c>
      <c r="DE53" s="83">
        <f t="shared" si="96"/>
        <v>190</v>
      </c>
      <c r="DF53" t="s">
        <v>147</v>
      </c>
      <c r="DG53">
        <v>26</v>
      </c>
      <c r="DH53">
        <v>14</v>
      </c>
      <c r="DI53">
        <v>24</v>
      </c>
      <c r="DJ53">
        <v>116</v>
      </c>
      <c r="DK53">
        <v>9</v>
      </c>
      <c r="DL53">
        <v>70</v>
      </c>
      <c r="DM53">
        <v>0</v>
      </c>
      <c r="DN53">
        <v>0</v>
      </c>
      <c r="DO53">
        <v>0</v>
      </c>
      <c r="DP53">
        <v>0</v>
      </c>
      <c r="DQ53">
        <f t="shared" si="23"/>
        <v>166</v>
      </c>
      <c r="DR53">
        <f t="shared" si="24"/>
        <v>93</v>
      </c>
      <c r="DS53">
        <f t="shared" si="97"/>
        <v>259</v>
      </c>
      <c r="DT53" s="118" t="s">
        <v>147</v>
      </c>
      <c r="DU53" s="118">
        <v>32</v>
      </c>
      <c r="DV53" s="118">
        <v>15</v>
      </c>
      <c r="DW53" s="118">
        <v>30</v>
      </c>
      <c r="DX53" s="118">
        <v>144</v>
      </c>
      <c r="DY53" s="118">
        <v>8</v>
      </c>
      <c r="DZ53" s="118">
        <v>64</v>
      </c>
      <c r="EA53" s="118">
        <v>0</v>
      </c>
      <c r="EB53" s="118">
        <v>0</v>
      </c>
      <c r="EC53" s="118">
        <v>0</v>
      </c>
      <c r="ED53" s="118">
        <v>0</v>
      </c>
      <c r="EE53" s="118">
        <f t="shared" si="25"/>
        <v>206</v>
      </c>
      <c r="EF53" s="118">
        <f t="shared" si="26"/>
        <v>87</v>
      </c>
      <c r="EG53" s="118">
        <f t="shared" si="98"/>
        <v>293</v>
      </c>
      <c r="EH53" s="118" t="s">
        <v>147</v>
      </c>
      <c r="EI53" s="118">
        <v>20</v>
      </c>
      <c r="EJ53" s="118">
        <v>12</v>
      </c>
      <c r="EK53" s="118">
        <v>28</v>
      </c>
      <c r="EL53" s="118">
        <v>142</v>
      </c>
      <c r="EM53" s="118">
        <v>4</v>
      </c>
      <c r="EN53" s="118">
        <v>85</v>
      </c>
      <c r="EO53" s="118">
        <v>0</v>
      </c>
      <c r="EP53" s="118">
        <v>1</v>
      </c>
      <c r="EQ53" s="118">
        <v>0</v>
      </c>
      <c r="ER53" s="118">
        <v>0</v>
      </c>
      <c r="ES53">
        <f t="shared" si="27"/>
        <v>190</v>
      </c>
      <c r="ET53">
        <f t="shared" si="28"/>
        <v>101</v>
      </c>
      <c r="EU53">
        <f t="shared" si="99"/>
        <v>291</v>
      </c>
      <c r="EV53" s="118" t="s">
        <v>145</v>
      </c>
      <c r="EW53" s="118">
        <v>39</v>
      </c>
      <c r="EX53" s="118">
        <v>29</v>
      </c>
      <c r="EY53" s="118">
        <v>14</v>
      </c>
      <c r="EZ53" s="118">
        <v>205</v>
      </c>
      <c r="FA53" s="118">
        <v>6</v>
      </c>
      <c r="FB53" s="118">
        <v>94</v>
      </c>
      <c r="FC53" s="118">
        <v>0</v>
      </c>
      <c r="FD53" s="118">
        <v>0</v>
      </c>
      <c r="FE53" s="118">
        <v>0</v>
      </c>
      <c r="FF53" s="118">
        <v>0</v>
      </c>
      <c r="FG53" s="118">
        <f t="shared" si="29"/>
        <v>258</v>
      </c>
      <c r="FH53" s="118">
        <f t="shared" si="30"/>
        <v>129</v>
      </c>
      <c r="FI53" s="118">
        <f t="shared" si="102"/>
        <v>387</v>
      </c>
      <c r="FJ53" s="118" t="s">
        <v>145</v>
      </c>
      <c r="FK53" s="118">
        <v>56</v>
      </c>
      <c r="FL53" s="118">
        <v>18</v>
      </c>
      <c r="FM53" s="118">
        <v>31</v>
      </c>
      <c r="FN53" s="118">
        <v>226</v>
      </c>
      <c r="FO53" s="118">
        <v>4</v>
      </c>
      <c r="FP53" s="118">
        <v>90</v>
      </c>
      <c r="FQ53" s="118">
        <v>0</v>
      </c>
      <c r="FR53" s="118">
        <v>0</v>
      </c>
      <c r="FS53" s="118">
        <v>0</v>
      </c>
      <c r="FT53" s="118">
        <v>3</v>
      </c>
      <c r="FU53" s="118">
        <f t="shared" si="107"/>
        <v>313</v>
      </c>
      <c r="FV53" s="118">
        <f t="shared" si="108"/>
        <v>112</v>
      </c>
      <c r="FW53">
        <f t="shared" si="103"/>
        <v>425</v>
      </c>
    </row>
    <row r="54" spans="1:179" x14ac:dyDescent="0.25">
      <c r="A54" t="s">
        <v>51</v>
      </c>
      <c r="B54">
        <v>27</v>
      </c>
      <c r="C54">
        <v>8</v>
      </c>
      <c r="D54">
        <v>38</v>
      </c>
      <c r="E54">
        <v>38</v>
      </c>
      <c r="F54">
        <v>8</v>
      </c>
      <c r="G54">
        <v>8</v>
      </c>
      <c r="H54">
        <v>0</v>
      </c>
      <c r="I54">
        <v>0</v>
      </c>
      <c r="J54">
        <v>0</v>
      </c>
      <c r="K54">
        <v>0</v>
      </c>
      <c r="L54">
        <f t="shared" si="1"/>
        <v>103</v>
      </c>
      <c r="M54">
        <f t="shared" si="2"/>
        <v>24</v>
      </c>
      <c r="N54">
        <f t="shared" si="3"/>
        <v>127</v>
      </c>
      <c r="O54" s="70">
        <v>20</v>
      </c>
      <c r="P54">
        <v>8</v>
      </c>
      <c r="Q54">
        <v>36</v>
      </c>
      <c r="R54">
        <v>33</v>
      </c>
      <c r="S54">
        <v>9</v>
      </c>
      <c r="T54">
        <v>6</v>
      </c>
      <c r="U54">
        <v>0</v>
      </c>
      <c r="V54">
        <v>0</v>
      </c>
      <c r="W54">
        <v>0</v>
      </c>
      <c r="X54">
        <v>0</v>
      </c>
      <c r="Y54">
        <f t="shared" si="4"/>
        <v>89</v>
      </c>
      <c r="Z54">
        <f t="shared" si="5"/>
        <v>23</v>
      </c>
      <c r="AA54">
        <f t="shared" si="6"/>
        <v>112</v>
      </c>
      <c r="AB54" s="70">
        <v>15</v>
      </c>
      <c r="AC54" s="6">
        <v>15</v>
      </c>
      <c r="AD54" s="6">
        <v>36</v>
      </c>
      <c r="AE54" s="6">
        <v>38</v>
      </c>
      <c r="AF54" s="6">
        <v>13</v>
      </c>
      <c r="AG54" s="6">
        <v>9</v>
      </c>
      <c r="AH54" s="6">
        <v>0</v>
      </c>
      <c r="AI54" s="6">
        <v>0</v>
      </c>
      <c r="AJ54" s="6">
        <v>0</v>
      </c>
      <c r="AK54" s="6">
        <v>0</v>
      </c>
      <c r="AL54" s="6">
        <f t="shared" si="7"/>
        <v>89</v>
      </c>
      <c r="AM54" s="6">
        <f t="shared" si="8"/>
        <v>37</v>
      </c>
      <c r="AN54" s="6">
        <f t="shared" si="9"/>
        <v>126</v>
      </c>
      <c r="AO54" s="70">
        <v>33</v>
      </c>
      <c r="AP54" s="6">
        <v>20</v>
      </c>
      <c r="AQ54">
        <v>43</v>
      </c>
      <c r="AR54">
        <v>48</v>
      </c>
      <c r="AS54">
        <v>13</v>
      </c>
      <c r="AT54">
        <v>4</v>
      </c>
      <c r="AU54">
        <v>0</v>
      </c>
      <c r="AV54">
        <v>0</v>
      </c>
      <c r="AW54">
        <v>0</v>
      </c>
      <c r="AX54">
        <v>0</v>
      </c>
      <c r="AY54" s="6">
        <f t="shared" si="85"/>
        <v>124</v>
      </c>
      <c r="AZ54" s="6">
        <f t="shared" si="48"/>
        <v>37</v>
      </c>
      <c r="BA54" s="83">
        <f t="shared" si="49"/>
        <v>161</v>
      </c>
      <c r="BB54" t="s">
        <v>76</v>
      </c>
      <c r="BC54">
        <f>SUM(BC47:BC53)</f>
        <v>76</v>
      </c>
      <c r="BD54">
        <f t="shared" ref="BD54:BL54" si="134">SUM(BD47:BD53)</f>
        <v>49</v>
      </c>
      <c r="BE54">
        <f t="shared" si="134"/>
        <v>54</v>
      </c>
      <c r="BF54">
        <f t="shared" si="134"/>
        <v>245</v>
      </c>
      <c r="BG54">
        <f t="shared" si="134"/>
        <v>22</v>
      </c>
      <c r="BH54">
        <f t="shared" si="134"/>
        <v>165</v>
      </c>
      <c r="BI54">
        <f t="shared" si="134"/>
        <v>1</v>
      </c>
      <c r="BJ54">
        <f t="shared" si="134"/>
        <v>2</v>
      </c>
      <c r="BK54">
        <f t="shared" si="134"/>
        <v>0</v>
      </c>
      <c r="BL54">
        <f t="shared" si="134"/>
        <v>0</v>
      </c>
      <c r="BM54" s="6">
        <f t="shared" si="89"/>
        <v>375</v>
      </c>
      <c r="BN54" s="6">
        <f t="shared" si="62"/>
        <v>236</v>
      </c>
      <c r="BO54" s="83">
        <f t="shared" si="63"/>
        <v>611</v>
      </c>
      <c r="BP54" t="s">
        <v>76</v>
      </c>
      <c r="BQ54">
        <f>SUM(BQ47:BQ53)</f>
        <v>84</v>
      </c>
      <c r="BR54">
        <f t="shared" ref="BR54:BX54" si="135">SUM(BR47:BR53)</f>
        <v>65</v>
      </c>
      <c r="BS54">
        <f t="shared" si="135"/>
        <v>61</v>
      </c>
      <c r="BT54">
        <f t="shared" si="135"/>
        <v>296</v>
      </c>
      <c r="BU54">
        <f t="shared" si="135"/>
        <v>19</v>
      </c>
      <c r="BV54">
        <f t="shared" si="135"/>
        <v>157</v>
      </c>
      <c r="BW54">
        <f t="shared" si="135"/>
        <v>0</v>
      </c>
      <c r="BX54">
        <f t="shared" si="135"/>
        <v>0</v>
      </c>
      <c r="BY54">
        <f>SUM(BY47:BY53)</f>
        <v>0</v>
      </c>
      <c r="BZ54">
        <f>SUM(BZ47:BZ53)</f>
        <v>0</v>
      </c>
      <c r="CA54" s="6">
        <f t="shared" si="16"/>
        <v>441</v>
      </c>
      <c r="CB54" s="6">
        <f t="shared" si="17"/>
        <v>241</v>
      </c>
      <c r="CC54" s="83">
        <f t="shared" si="18"/>
        <v>682</v>
      </c>
      <c r="CD54" s="118" t="s">
        <v>76</v>
      </c>
      <c r="CE54" s="118">
        <f>SUM(CE47:CE53)</f>
        <v>121</v>
      </c>
      <c r="CF54" s="118">
        <f t="shared" ref="CF54:CN54" si="136">SUM(CF47:CF53)</f>
        <v>65</v>
      </c>
      <c r="CG54" s="118">
        <f t="shared" si="136"/>
        <v>84</v>
      </c>
      <c r="CH54" s="118">
        <f t="shared" si="136"/>
        <v>321</v>
      </c>
      <c r="CI54" s="118">
        <f t="shared" si="136"/>
        <v>32</v>
      </c>
      <c r="CJ54" s="118">
        <f t="shared" si="136"/>
        <v>180</v>
      </c>
      <c r="CK54" s="118">
        <f t="shared" si="136"/>
        <v>0</v>
      </c>
      <c r="CL54" s="118">
        <f t="shared" si="136"/>
        <v>1</v>
      </c>
      <c r="CM54" s="118">
        <f t="shared" si="136"/>
        <v>0</v>
      </c>
      <c r="CN54" s="118">
        <f t="shared" si="136"/>
        <v>0</v>
      </c>
      <c r="CO54" s="6">
        <f t="shared" si="19"/>
        <v>526</v>
      </c>
      <c r="CP54" s="6">
        <f t="shared" si="20"/>
        <v>277</v>
      </c>
      <c r="CQ54" s="83">
        <f t="shared" si="90"/>
        <v>803</v>
      </c>
      <c r="CR54" s="118" t="s">
        <v>148</v>
      </c>
      <c r="CS54" s="118">
        <v>35</v>
      </c>
      <c r="CT54" s="118">
        <v>16</v>
      </c>
      <c r="CU54" s="118">
        <v>20</v>
      </c>
      <c r="CV54" s="118">
        <v>122</v>
      </c>
      <c r="CW54" s="118">
        <v>5</v>
      </c>
      <c r="CX54" s="118">
        <v>51</v>
      </c>
      <c r="CY54" s="118">
        <v>0</v>
      </c>
      <c r="CZ54" s="118">
        <v>0</v>
      </c>
      <c r="DA54" s="118">
        <v>0</v>
      </c>
      <c r="DB54" s="118">
        <v>2</v>
      </c>
      <c r="DC54" s="6">
        <f t="shared" si="57"/>
        <v>177</v>
      </c>
      <c r="DD54" s="6">
        <f t="shared" si="22"/>
        <v>72</v>
      </c>
      <c r="DE54" s="83">
        <f t="shared" si="96"/>
        <v>249</v>
      </c>
      <c r="DF54" t="s">
        <v>148</v>
      </c>
      <c r="DG54">
        <v>41</v>
      </c>
      <c r="DH54">
        <v>15</v>
      </c>
      <c r="DI54">
        <v>37</v>
      </c>
      <c r="DJ54">
        <v>172</v>
      </c>
      <c r="DK54">
        <v>4</v>
      </c>
      <c r="DL54">
        <v>92</v>
      </c>
      <c r="DM54">
        <v>0</v>
      </c>
      <c r="DN54">
        <v>0</v>
      </c>
      <c r="DO54">
        <v>0</v>
      </c>
      <c r="DP54">
        <v>0</v>
      </c>
      <c r="DQ54">
        <f t="shared" si="23"/>
        <v>250</v>
      </c>
      <c r="DR54">
        <f t="shared" si="24"/>
        <v>111</v>
      </c>
      <c r="DS54">
        <f t="shared" si="97"/>
        <v>361</v>
      </c>
      <c r="DT54" s="118" t="s">
        <v>148</v>
      </c>
      <c r="DU54" s="118">
        <v>54</v>
      </c>
      <c r="DV54" s="118">
        <v>21</v>
      </c>
      <c r="DW54" s="118">
        <v>37</v>
      </c>
      <c r="DX54" s="118">
        <v>196</v>
      </c>
      <c r="DY54" s="118">
        <v>10</v>
      </c>
      <c r="DZ54" s="118">
        <v>94</v>
      </c>
      <c r="EA54" s="118">
        <v>0</v>
      </c>
      <c r="EB54" s="118">
        <v>0</v>
      </c>
      <c r="EC54" s="118">
        <v>0</v>
      </c>
      <c r="ED54" s="118">
        <v>0</v>
      </c>
      <c r="EE54" s="118">
        <f t="shared" si="25"/>
        <v>287</v>
      </c>
      <c r="EF54" s="118">
        <f t="shared" si="26"/>
        <v>125</v>
      </c>
      <c r="EG54" s="118">
        <f t="shared" si="98"/>
        <v>412</v>
      </c>
      <c r="EH54" s="118" t="s">
        <v>148</v>
      </c>
      <c r="EI54" s="118">
        <v>33</v>
      </c>
      <c r="EJ54" s="118">
        <v>22</v>
      </c>
      <c r="EK54" s="118">
        <v>36</v>
      </c>
      <c r="EL54" s="118">
        <v>247</v>
      </c>
      <c r="EM54" s="118">
        <v>14</v>
      </c>
      <c r="EN54" s="118">
        <v>96</v>
      </c>
      <c r="EO54" s="118">
        <v>0</v>
      </c>
      <c r="EP54" s="118">
        <v>0</v>
      </c>
      <c r="EQ54" s="118">
        <v>0</v>
      </c>
      <c r="ER54" s="118">
        <v>0</v>
      </c>
      <c r="ES54">
        <f t="shared" si="27"/>
        <v>316</v>
      </c>
      <c r="ET54">
        <f t="shared" si="28"/>
        <v>132</v>
      </c>
      <c r="EU54">
        <f t="shared" si="99"/>
        <v>448</v>
      </c>
      <c r="EV54" s="118" t="s">
        <v>172</v>
      </c>
      <c r="EW54" s="118">
        <v>9</v>
      </c>
      <c r="EX54" s="118">
        <v>3</v>
      </c>
      <c r="EY54" s="118">
        <v>19</v>
      </c>
      <c r="EZ54" s="118">
        <v>29</v>
      </c>
      <c r="FA54" s="118">
        <v>4</v>
      </c>
      <c r="FB54" s="118">
        <v>4</v>
      </c>
      <c r="FC54" s="118">
        <v>0</v>
      </c>
      <c r="FD54" s="118">
        <v>0</v>
      </c>
      <c r="FE54" s="118">
        <v>0</v>
      </c>
      <c r="FF54" s="118">
        <v>0</v>
      </c>
      <c r="FG54" s="118">
        <f t="shared" si="29"/>
        <v>57</v>
      </c>
      <c r="FH54" s="118">
        <f t="shared" si="30"/>
        <v>11</v>
      </c>
      <c r="FI54" s="118">
        <f t="shared" si="102"/>
        <v>68</v>
      </c>
      <c r="FJ54" s="118" t="s">
        <v>172</v>
      </c>
      <c r="FK54" s="118">
        <v>14</v>
      </c>
      <c r="FL54" s="118">
        <v>3</v>
      </c>
      <c r="FM54" s="118">
        <v>15</v>
      </c>
      <c r="FN54" s="118">
        <v>38</v>
      </c>
      <c r="FO54" s="118">
        <v>2</v>
      </c>
      <c r="FP54" s="118">
        <v>5</v>
      </c>
      <c r="FQ54" s="118">
        <v>0</v>
      </c>
      <c r="FR54" s="118">
        <v>0</v>
      </c>
      <c r="FS54" s="118">
        <v>0</v>
      </c>
      <c r="FT54" s="118">
        <v>0</v>
      </c>
      <c r="FU54" s="118">
        <f t="shared" si="107"/>
        <v>67</v>
      </c>
      <c r="FV54" s="118">
        <f t="shared" si="108"/>
        <v>10</v>
      </c>
      <c r="FW54">
        <f t="shared" si="103"/>
        <v>77</v>
      </c>
    </row>
    <row r="55" spans="1:179" x14ac:dyDescent="0.25">
      <c r="A55" t="s">
        <v>52</v>
      </c>
      <c r="B55">
        <v>79</v>
      </c>
      <c r="C55">
        <v>29</v>
      </c>
      <c r="D55">
        <v>42</v>
      </c>
      <c r="E55">
        <v>192</v>
      </c>
      <c r="F55">
        <v>10</v>
      </c>
      <c r="G55">
        <v>44</v>
      </c>
      <c r="H55">
        <v>0</v>
      </c>
      <c r="I55">
        <v>0</v>
      </c>
      <c r="J55">
        <v>1</v>
      </c>
      <c r="K55">
        <v>0</v>
      </c>
      <c r="L55">
        <f t="shared" si="1"/>
        <v>313</v>
      </c>
      <c r="M55">
        <f t="shared" si="2"/>
        <v>83</v>
      </c>
      <c r="N55">
        <f t="shared" si="3"/>
        <v>396</v>
      </c>
      <c r="O55" s="70">
        <v>65</v>
      </c>
      <c r="P55">
        <v>32</v>
      </c>
      <c r="Q55">
        <v>65</v>
      </c>
      <c r="R55">
        <v>227</v>
      </c>
      <c r="S55">
        <v>13</v>
      </c>
      <c r="T55">
        <v>65</v>
      </c>
      <c r="U55">
        <v>0</v>
      </c>
      <c r="V55">
        <v>3</v>
      </c>
      <c r="W55">
        <v>0</v>
      </c>
      <c r="X55">
        <v>0</v>
      </c>
      <c r="Y55">
        <f t="shared" si="4"/>
        <v>357</v>
      </c>
      <c r="Z55">
        <f t="shared" si="5"/>
        <v>110</v>
      </c>
      <c r="AA55">
        <f t="shared" si="6"/>
        <v>467</v>
      </c>
      <c r="AB55" s="70">
        <v>54</v>
      </c>
      <c r="AC55" s="6">
        <v>37</v>
      </c>
      <c r="AD55" s="6">
        <v>52</v>
      </c>
      <c r="AE55" s="6">
        <v>274</v>
      </c>
      <c r="AF55" s="6">
        <v>14</v>
      </c>
      <c r="AG55" s="6">
        <v>69</v>
      </c>
      <c r="AH55" s="6">
        <v>0</v>
      </c>
      <c r="AI55" s="6">
        <v>0</v>
      </c>
      <c r="AJ55" s="6">
        <v>0</v>
      </c>
      <c r="AK55" s="6">
        <v>1</v>
      </c>
      <c r="AL55" s="6">
        <f t="shared" si="7"/>
        <v>380</v>
      </c>
      <c r="AM55" s="6">
        <f t="shared" si="8"/>
        <v>120</v>
      </c>
      <c r="AN55" s="6">
        <f t="shared" si="9"/>
        <v>500</v>
      </c>
      <c r="AO55" s="70">
        <v>77</v>
      </c>
      <c r="AP55" s="6">
        <v>33</v>
      </c>
      <c r="AQ55">
        <v>61</v>
      </c>
      <c r="AR55">
        <v>340</v>
      </c>
      <c r="AS55">
        <v>14</v>
      </c>
      <c r="AT55">
        <v>87</v>
      </c>
      <c r="AU55">
        <v>0</v>
      </c>
      <c r="AV55">
        <v>1</v>
      </c>
      <c r="AW55">
        <v>0</v>
      </c>
      <c r="AX55">
        <v>0</v>
      </c>
      <c r="AY55" s="6">
        <f t="shared" si="85"/>
        <v>478</v>
      </c>
      <c r="AZ55" s="6">
        <f t="shared" si="48"/>
        <v>134</v>
      </c>
      <c r="BA55" s="83">
        <f t="shared" si="49"/>
        <v>612</v>
      </c>
      <c r="BB55" t="s">
        <v>51</v>
      </c>
      <c r="BC55">
        <v>35</v>
      </c>
      <c r="BD55">
        <v>10</v>
      </c>
      <c r="BE55">
        <v>38</v>
      </c>
      <c r="BF55">
        <v>57</v>
      </c>
      <c r="BG55">
        <v>18</v>
      </c>
      <c r="BH55">
        <v>14</v>
      </c>
      <c r="BI55">
        <v>0</v>
      </c>
      <c r="BJ55">
        <v>0</v>
      </c>
      <c r="BK55">
        <v>0</v>
      </c>
      <c r="BL55">
        <v>0</v>
      </c>
      <c r="BM55" s="6">
        <f t="shared" si="89"/>
        <v>130</v>
      </c>
      <c r="BN55" s="6">
        <f t="shared" si="62"/>
        <v>42</v>
      </c>
      <c r="BO55" s="83">
        <f t="shared" si="63"/>
        <v>172</v>
      </c>
      <c r="BP55" t="s">
        <v>150</v>
      </c>
      <c r="BQ55" s="115">
        <v>35</v>
      </c>
      <c r="BR55" s="115">
        <v>18</v>
      </c>
      <c r="BS55" s="115">
        <v>46</v>
      </c>
      <c r="BT55" s="115">
        <v>72</v>
      </c>
      <c r="BU55" s="115">
        <v>27</v>
      </c>
      <c r="BV55" s="115">
        <v>22</v>
      </c>
      <c r="BW55" s="115">
        <v>0</v>
      </c>
      <c r="BX55" s="115">
        <v>0</v>
      </c>
      <c r="BY55" s="115">
        <v>0</v>
      </c>
      <c r="BZ55" s="115">
        <v>0</v>
      </c>
      <c r="CA55" s="6">
        <f t="shared" si="16"/>
        <v>153</v>
      </c>
      <c r="CB55" s="6">
        <f t="shared" si="17"/>
        <v>67</v>
      </c>
      <c r="CC55" s="83">
        <f t="shared" si="18"/>
        <v>220</v>
      </c>
      <c r="CD55" s="118" t="s">
        <v>173</v>
      </c>
      <c r="CE55" s="118">
        <v>37</v>
      </c>
      <c r="CF55" s="118">
        <v>24</v>
      </c>
      <c r="CG55" s="118">
        <v>46</v>
      </c>
      <c r="CH55" s="118">
        <v>86</v>
      </c>
      <c r="CI55" s="118">
        <v>19</v>
      </c>
      <c r="CJ55" s="118">
        <v>27</v>
      </c>
      <c r="CK55" s="118">
        <v>0</v>
      </c>
      <c r="CL55" s="118">
        <v>0</v>
      </c>
      <c r="CM55" s="118">
        <v>0</v>
      </c>
      <c r="CN55" s="118">
        <v>0</v>
      </c>
      <c r="CO55" s="6">
        <f t="shared" si="19"/>
        <v>169</v>
      </c>
      <c r="CP55" s="6">
        <f t="shared" si="20"/>
        <v>70</v>
      </c>
      <c r="CQ55" s="83">
        <f t="shared" si="90"/>
        <v>239</v>
      </c>
      <c r="CR55" s="118" t="s">
        <v>149</v>
      </c>
      <c r="CS55" s="118">
        <v>4</v>
      </c>
      <c r="CT55" s="118">
        <v>5</v>
      </c>
      <c r="CU55" s="118">
        <v>4</v>
      </c>
      <c r="CV55" s="118">
        <v>19</v>
      </c>
      <c r="CW55" s="118">
        <v>2</v>
      </c>
      <c r="CX55" s="118">
        <v>9</v>
      </c>
      <c r="CY55" s="118">
        <v>0</v>
      </c>
      <c r="CZ55" s="118">
        <v>0</v>
      </c>
      <c r="DA55" s="118">
        <v>0</v>
      </c>
      <c r="DB55" s="118">
        <v>0</v>
      </c>
      <c r="DC55" s="6">
        <f t="shared" si="57"/>
        <v>27</v>
      </c>
      <c r="DD55" s="6">
        <f t="shared" si="22"/>
        <v>16</v>
      </c>
      <c r="DE55" s="83">
        <f t="shared" si="96"/>
        <v>43</v>
      </c>
      <c r="DF55" t="s">
        <v>149</v>
      </c>
      <c r="DG55">
        <v>4</v>
      </c>
      <c r="DH55">
        <v>2</v>
      </c>
      <c r="DI55">
        <v>8</v>
      </c>
      <c r="DJ55">
        <v>22</v>
      </c>
      <c r="DK55">
        <v>4</v>
      </c>
      <c r="DL55">
        <v>7</v>
      </c>
      <c r="DM55">
        <v>0</v>
      </c>
      <c r="DN55">
        <v>0</v>
      </c>
      <c r="DO55">
        <v>0</v>
      </c>
      <c r="DP55">
        <v>0</v>
      </c>
      <c r="DQ55">
        <f t="shared" si="23"/>
        <v>34</v>
      </c>
      <c r="DR55">
        <f t="shared" si="24"/>
        <v>13</v>
      </c>
      <c r="DS55">
        <f t="shared" si="97"/>
        <v>47</v>
      </c>
      <c r="DT55" s="118" t="s">
        <v>149</v>
      </c>
      <c r="DU55" s="118">
        <v>2</v>
      </c>
      <c r="DV55" s="118">
        <v>0</v>
      </c>
      <c r="DW55" s="118">
        <v>5</v>
      </c>
      <c r="DX55" s="118">
        <v>19</v>
      </c>
      <c r="DY55" s="118">
        <v>2</v>
      </c>
      <c r="DZ55" s="118">
        <v>5</v>
      </c>
      <c r="EA55" s="118">
        <v>0</v>
      </c>
      <c r="EB55" s="118">
        <v>0</v>
      </c>
      <c r="EC55" s="118">
        <v>0</v>
      </c>
      <c r="ED55" s="118">
        <v>0</v>
      </c>
      <c r="EE55" s="118">
        <f t="shared" si="25"/>
        <v>26</v>
      </c>
      <c r="EF55" s="118">
        <f t="shared" si="26"/>
        <v>7</v>
      </c>
      <c r="EG55" s="118">
        <f t="shared" si="98"/>
        <v>33</v>
      </c>
      <c r="EH55" s="118" t="s">
        <v>149</v>
      </c>
      <c r="EI55" s="118">
        <v>6</v>
      </c>
      <c r="EJ55" s="118">
        <v>4</v>
      </c>
      <c r="EK55" s="118">
        <v>6</v>
      </c>
      <c r="EL55" s="118">
        <v>23</v>
      </c>
      <c r="EM55" s="118">
        <v>1</v>
      </c>
      <c r="EN55" s="118">
        <v>8</v>
      </c>
      <c r="EO55" s="118">
        <v>0</v>
      </c>
      <c r="EP55" s="118">
        <v>0</v>
      </c>
      <c r="EQ55" s="118">
        <v>0</v>
      </c>
      <c r="ER55" s="118">
        <v>0</v>
      </c>
      <c r="ES55">
        <f t="shared" si="27"/>
        <v>35</v>
      </c>
      <c r="ET55">
        <f t="shared" si="28"/>
        <v>13</v>
      </c>
      <c r="EU55">
        <f t="shared" si="99"/>
        <v>48</v>
      </c>
      <c r="EV55" s="118" t="s">
        <v>147</v>
      </c>
      <c r="EW55" s="118">
        <v>29</v>
      </c>
      <c r="EX55" s="118">
        <v>11</v>
      </c>
      <c r="EY55" s="118">
        <v>28</v>
      </c>
      <c r="EZ55" s="118">
        <v>142</v>
      </c>
      <c r="FA55" s="118">
        <v>8</v>
      </c>
      <c r="FB55" s="118">
        <v>89</v>
      </c>
      <c r="FC55" s="118">
        <v>0</v>
      </c>
      <c r="FD55" s="118">
        <v>0</v>
      </c>
      <c r="FE55" s="118">
        <v>0</v>
      </c>
      <c r="FF55" s="118">
        <v>2</v>
      </c>
      <c r="FG55" s="118">
        <f t="shared" si="29"/>
        <v>199</v>
      </c>
      <c r="FH55" s="118">
        <f t="shared" si="30"/>
        <v>108</v>
      </c>
      <c r="FI55" s="118">
        <f t="shared" si="102"/>
        <v>307</v>
      </c>
      <c r="FJ55" s="118" t="s">
        <v>147</v>
      </c>
      <c r="FK55" s="118">
        <v>26</v>
      </c>
      <c r="FL55" s="118">
        <v>19</v>
      </c>
      <c r="FM55" s="118">
        <v>35</v>
      </c>
      <c r="FN55" s="118">
        <v>152</v>
      </c>
      <c r="FO55" s="118">
        <v>4</v>
      </c>
      <c r="FP55" s="118">
        <v>75</v>
      </c>
      <c r="FQ55" s="118">
        <v>0</v>
      </c>
      <c r="FR55" s="118">
        <v>1</v>
      </c>
      <c r="FS55" s="118">
        <v>0</v>
      </c>
      <c r="FT55" s="118">
        <v>0</v>
      </c>
      <c r="FU55" s="118">
        <f t="shared" si="107"/>
        <v>213</v>
      </c>
      <c r="FV55" s="118">
        <f t="shared" si="108"/>
        <v>98</v>
      </c>
      <c r="FW55">
        <f t="shared" si="103"/>
        <v>311</v>
      </c>
    </row>
    <row r="56" spans="1:179" x14ac:dyDescent="0.25">
      <c r="A56" t="s">
        <v>53</v>
      </c>
      <c r="B56">
        <v>1</v>
      </c>
      <c r="C56">
        <v>0</v>
      </c>
      <c r="D56">
        <v>1</v>
      </c>
      <c r="E56">
        <v>10</v>
      </c>
      <c r="F56">
        <v>1</v>
      </c>
      <c r="G56">
        <v>11</v>
      </c>
      <c r="H56">
        <v>0</v>
      </c>
      <c r="I56">
        <v>0</v>
      </c>
      <c r="J56">
        <v>0</v>
      </c>
      <c r="K56">
        <v>0</v>
      </c>
      <c r="L56">
        <f t="shared" si="1"/>
        <v>12</v>
      </c>
      <c r="M56">
        <f t="shared" si="2"/>
        <v>12</v>
      </c>
      <c r="N56">
        <f t="shared" si="3"/>
        <v>24</v>
      </c>
      <c r="O56" s="70">
        <v>0</v>
      </c>
      <c r="P56">
        <v>4</v>
      </c>
      <c r="Q56">
        <v>2</v>
      </c>
      <c r="R56">
        <v>11</v>
      </c>
      <c r="S56">
        <v>0</v>
      </c>
      <c r="T56">
        <v>10</v>
      </c>
      <c r="U56">
        <v>0</v>
      </c>
      <c r="V56">
        <v>1</v>
      </c>
      <c r="W56">
        <v>0</v>
      </c>
      <c r="X56">
        <v>0</v>
      </c>
      <c r="Y56">
        <f t="shared" si="4"/>
        <v>13</v>
      </c>
      <c r="Z56">
        <f t="shared" si="5"/>
        <v>14</v>
      </c>
      <c r="AA56">
        <f t="shared" si="6"/>
        <v>27</v>
      </c>
      <c r="AB56" s="70">
        <v>1</v>
      </c>
      <c r="AC56" s="6">
        <v>4</v>
      </c>
      <c r="AD56" s="6">
        <v>0</v>
      </c>
      <c r="AE56" s="6">
        <v>10</v>
      </c>
      <c r="AF56" s="6">
        <v>2</v>
      </c>
      <c r="AG56" s="6">
        <v>14</v>
      </c>
      <c r="AH56" s="6">
        <v>0</v>
      </c>
      <c r="AI56" s="6">
        <v>0</v>
      </c>
      <c r="AJ56" s="6">
        <v>0</v>
      </c>
      <c r="AK56" s="6">
        <v>0</v>
      </c>
      <c r="AL56" s="6">
        <f t="shared" si="7"/>
        <v>11</v>
      </c>
      <c r="AM56" s="6">
        <f t="shared" si="8"/>
        <v>20</v>
      </c>
      <c r="AN56" s="6">
        <f t="shared" si="9"/>
        <v>31</v>
      </c>
      <c r="AO56" s="70">
        <v>2</v>
      </c>
      <c r="AP56" s="6">
        <v>0</v>
      </c>
      <c r="AQ56">
        <v>3</v>
      </c>
      <c r="AR56">
        <v>14</v>
      </c>
      <c r="AS56">
        <v>1</v>
      </c>
      <c r="AT56">
        <v>11</v>
      </c>
      <c r="AU56">
        <v>0</v>
      </c>
      <c r="AV56">
        <v>1</v>
      </c>
      <c r="AW56">
        <v>0</v>
      </c>
      <c r="AX56">
        <v>0</v>
      </c>
      <c r="AY56" s="6">
        <f t="shared" si="85"/>
        <v>19</v>
      </c>
      <c r="AZ56" s="6">
        <f t="shared" si="48"/>
        <v>12</v>
      </c>
      <c r="BA56" s="83">
        <f t="shared" si="49"/>
        <v>31</v>
      </c>
      <c r="BB56" t="s">
        <v>52</v>
      </c>
      <c r="BC56">
        <v>100</v>
      </c>
      <c r="BD56">
        <v>48</v>
      </c>
      <c r="BE56">
        <v>63</v>
      </c>
      <c r="BF56">
        <v>408</v>
      </c>
      <c r="BG56">
        <v>19</v>
      </c>
      <c r="BH56">
        <v>119</v>
      </c>
      <c r="BI56">
        <v>0</v>
      </c>
      <c r="BJ56">
        <v>0</v>
      </c>
      <c r="BK56">
        <v>0</v>
      </c>
      <c r="BL56">
        <v>1</v>
      </c>
      <c r="BM56" s="6">
        <f t="shared" si="89"/>
        <v>571</v>
      </c>
      <c r="BN56" s="6">
        <f t="shared" si="62"/>
        <v>186</v>
      </c>
      <c r="BO56" s="83">
        <f t="shared" si="63"/>
        <v>757</v>
      </c>
      <c r="BP56" t="s">
        <v>151</v>
      </c>
      <c r="BQ56" s="115">
        <v>87</v>
      </c>
      <c r="BR56" s="115">
        <v>50</v>
      </c>
      <c r="BS56" s="115">
        <v>57</v>
      </c>
      <c r="BT56" s="115">
        <v>413</v>
      </c>
      <c r="BU56" s="115">
        <v>22</v>
      </c>
      <c r="BV56" s="115">
        <v>153</v>
      </c>
      <c r="BW56" s="115">
        <v>1</v>
      </c>
      <c r="BX56" s="115">
        <v>0</v>
      </c>
      <c r="BY56" s="115">
        <v>1</v>
      </c>
      <c r="BZ56" s="115">
        <v>0</v>
      </c>
      <c r="CA56" s="6">
        <f t="shared" si="16"/>
        <v>557</v>
      </c>
      <c r="CB56" s="6">
        <f t="shared" si="17"/>
        <v>225</v>
      </c>
      <c r="CC56" s="83">
        <f t="shared" si="18"/>
        <v>782</v>
      </c>
      <c r="CD56" s="118" t="s">
        <v>151</v>
      </c>
      <c r="CE56" s="118">
        <v>101</v>
      </c>
      <c r="CF56" s="118">
        <v>55</v>
      </c>
      <c r="CG56" s="118">
        <v>91</v>
      </c>
      <c r="CH56" s="118">
        <v>435</v>
      </c>
      <c r="CI56" s="118">
        <v>26</v>
      </c>
      <c r="CJ56" s="118">
        <v>138</v>
      </c>
      <c r="CK56" s="118">
        <v>0</v>
      </c>
      <c r="CL56" s="118">
        <v>1</v>
      </c>
      <c r="CM56" s="118">
        <v>0</v>
      </c>
      <c r="CN56" s="118">
        <v>1</v>
      </c>
      <c r="CO56" s="6">
        <f t="shared" si="19"/>
        <v>627</v>
      </c>
      <c r="CP56" s="6">
        <f t="shared" si="20"/>
        <v>219</v>
      </c>
      <c r="CQ56" s="83">
        <f t="shared" si="90"/>
        <v>846</v>
      </c>
      <c r="CR56" s="118" t="s">
        <v>76</v>
      </c>
      <c r="CS56" s="118">
        <f t="shared" ref="CS56:DB56" si="137">SUM(CS49:CS55)</f>
        <v>117</v>
      </c>
      <c r="CT56" s="118">
        <f t="shared" si="137"/>
        <v>63</v>
      </c>
      <c r="CU56" s="118">
        <f t="shared" si="137"/>
        <v>104</v>
      </c>
      <c r="CV56" s="118">
        <f t="shared" si="137"/>
        <v>413</v>
      </c>
      <c r="CW56" s="118">
        <f t="shared" si="137"/>
        <v>53</v>
      </c>
      <c r="CX56" s="118">
        <f t="shared" si="137"/>
        <v>212</v>
      </c>
      <c r="CY56" s="118">
        <f t="shared" si="137"/>
        <v>0</v>
      </c>
      <c r="CZ56" s="118">
        <f t="shared" si="137"/>
        <v>0</v>
      </c>
      <c r="DA56" s="118">
        <f t="shared" si="137"/>
        <v>0</v>
      </c>
      <c r="DB56" s="118">
        <f t="shared" si="137"/>
        <v>3</v>
      </c>
      <c r="DC56" s="6">
        <f t="shared" si="57"/>
        <v>634</v>
      </c>
      <c r="DD56" s="6">
        <f t="shared" si="22"/>
        <v>328</v>
      </c>
      <c r="DE56" s="83">
        <f t="shared" si="96"/>
        <v>962</v>
      </c>
      <c r="DF56" s="118" t="s">
        <v>76</v>
      </c>
      <c r="DG56">
        <f>SUM(DG49:DG55)</f>
        <v>143</v>
      </c>
      <c r="DH56" s="118">
        <f t="shared" ref="DH56:DO56" si="138">SUM(DH49:DH55)</f>
        <v>69</v>
      </c>
      <c r="DI56" s="118">
        <f t="shared" si="138"/>
        <v>147</v>
      </c>
      <c r="DJ56" s="118">
        <f t="shared" si="138"/>
        <v>546</v>
      </c>
      <c r="DK56" s="118">
        <f t="shared" si="138"/>
        <v>63</v>
      </c>
      <c r="DL56" s="118">
        <f t="shared" si="138"/>
        <v>307</v>
      </c>
      <c r="DM56" s="118">
        <f t="shared" si="138"/>
        <v>0</v>
      </c>
      <c r="DN56" s="118">
        <f t="shared" si="138"/>
        <v>0</v>
      </c>
      <c r="DO56" s="118">
        <f t="shared" si="138"/>
        <v>0</v>
      </c>
      <c r="DP56" s="118">
        <f>SUM(DP49:DP55)</f>
        <v>0</v>
      </c>
      <c r="DQ56">
        <f t="shared" si="23"/>
        <v>836</v>
      </c>
      <c r="DR56">
        <f t="shared" si="24"/>
        <v>439</v>
      </c>
      <c r="DS56">
        <f t="shared" si="97"/>
        <v>1275</v>
      </c>
      <c r="DT56" s="118" t="s">
        <v>76</v>
      </c>
      <c r="DU56" s="118">
        <f t="shared" ref="DU56:ED56" si="139">SUM(DU49:DU55)</f>
        <v>187</v>
      </c>
      <c r="DV56" s="118">
        <f t="shared" si="139"/>
        <v>80</v>
      </c>
      <c r="DW56" s="118">
        <f t="shared" si="139"/>
        <v>172</v>
      </c>
      <c r="DX56" s="118">
        <f t="shared" si="139"/>
        <v>652</v>
      </c>
      <c r="DY56" s="118">
        <f t="shared" si="139"/>
        <v>57</v>
      </c>
      <c r="DZ56" s="118">
        <f t="shared" si="139"/>
        <v>323</v>
      </c>
      <c r="EA56" s="118">
        <f t="shared" si="139"/>
        <v>0</v>
      </c>
      <c r="EB56" s="118">
        <f t="shared" si="139"/>
        <v>0</v>
      </c>
      <c r="EC56" s="118">
        <f t="shared" si="139"/>
        <v>0</v>
      </c>
      <c r="ED56" s="118">
        <f t="shared" si="139"/>
        <v>0</v>
      </c>
      <c r="EE56" s="118">
        <f t="shared" si="25"/>
        <v>1011</v>
      </c>
      <c r="EF56" s="118">
        <f t="shared" si="26"/>
        <v>460</v>
      </c>
      <c r="EG56" s="118">
        <f t="shared" si="98"/>
        <v>1471</v>
      </c>
      <c r="EH56" s="118" t="s">
        <v>76</v>
      </c>
      <c r="EI56" s="118">
        <f t="shared" ref="EI56:ER56" si="140">SUM(EI49:EI55)</f>
        <v>161</v>
      </c>
      <c r="EJ56" s="118">
        <f t="shared" si="140"/>
        <v>104</v>
      </c>
      <c r="EK56" s="118">
        <f t="shared" si="140"/>
        <v>209</v>
      </c>
      <c r="EL56" s="118">
        <f t="shared" si="140"/>
        <v>750</v>
      </c>
      <c r="EM56" s="118">
        <f t="shared" si="140"/>
        <v>78</v>
      </c>
      <c r="EN56" s="118">
        <f t="shared" si="140"/>
        <v>334</v>
      </c>
      <c r="EO56" s="118">
        <f t="shared" si="140"/>
        <v>0</v>
      </c>
      <c r="EP56" s="118">
        <f t="shared" si="140"/>
        <v>2</v>
      </c>
      <c r="EQ56" s="118">
        <f t="shared" si="140"/>
        <v>0</v>
      </c>
      <c r="ER56" s="118">
        <f t="shared" si="140"/>
        <v>0</v>
      </c>
      <c r="ES56">
        <f t="shared" si="27"/>
        <v>1120</v>
      </c>
      <c r="ET56">
        <f t="shared" si="28"/>
        <v>516</v>
      </c>
      <c r="EU56">
        <f t="shared" si="99"/>
        <v>1636</v>
      </c>
      <c r="EV56" s="118" t="s">
        <v>148</v>
      </c>
      <c r="EW56" s="118">
        <v>37</v>
      </c>
      <c r="EX56" s="118">
        <v>21</v>
      </c>
      <c r="EY56" s="118">
        <v>53</v>
      </c>
      <c r="EZ56" s="118">
        <v>233</v>
      </c>
      <c r="FA56" s="118">
        <v>11</v>
      </c>
      <c r="FB56" s="118">
        <v>118</v>
      </c>
      <c r="FC56" s="118">
        <v>0</v>
      </c>
      <c r="FD56" s="118">
        <v>1</v>
      </c>
      <c r="FE56" s="118">
        <v>0</v>
      </c>
      <c r="FF56" s="118">
        <v>3</v>
      </c>
      <c r="FG56" s="118">
        <f t="shared" si="29"/>
        <v>323</v>
      </c>
      <c r="FH56" s="118">
        <f t="shared" si="30"/>
        <v>150</v>
      </c>
      <c r="FI56" s="118">
        <f t="shared" si="102"/>
        <v>473</v>
      </c>
      <c r="FJ56" s="118" t="s">
        <v>148</v>
      </c>
      <c r="FK56" s="118">
        <v>40</v>
      </c>
      <c r="FL56" s="118">
        <v>16</v>
      </c>
      <c r="FM56" s="118">
        <v>38</v>
      </c>
      <c r="FN56" s="118">
        <v>247</v>
      </c>
      <c r="FO56" s="118">
        <v>9</v>
      </c>
      <c r="FP56" s="118">
        <v>98</v>
      </c>
      <c r="FQ56" s="118">
        <v>0</v>
      </c>
      <c r="FR56" s="118">
        <v>0</v>
      </c>
      <c r="FS56" s="118">
        <v>0</v>
      </c>
      <c r="FT56" s="118">
        <v>3</v>
      </c>
      <c r="FU56" s="118">
        <f t="shared" si="107"/>
        <v>325</v>
      </c>
      <c r="FV56" s="118">
        <f t="shared" si="108"/>
        <v>123</v>
      </c>
      <c r="FW56">
        <f t="shared" si="103"/>
        <v>448</v>
      </c>
    </row>
    <row r="57" spans="1:179" x14ac:dyDescent="0.25">
      <c r="A57" t="s">
        <v>54</v>
      </c>
      <c r="B57">
        <v>5</v>
      </c>
      <c r="C57">
        <v>4</v>
      </c>
      <c r="D57">
        <v>3</v>
      </c>
      <c r="E57">
        <v>20</v>
      </c>
      <c r="F57">
        <v>2</v>
      </c>
      <c r="G57">
        <v>19</v>
      </c>
      <c r="H57">
        <v>0</v>
      </c>
      <c r="I57">
        <v>0</v>
      </c>
      <c r="J57">
        <v>0</v>
      </c>
      <c r="K57">
        <v>1</v>
      </c>
      <c r="L57">
        <f t="shared" si="1"/>
        <v>28</v>
      </c>
      <c r="M57">
        <f t="shared" si="2"/>
        <v>25</v>
      </c>
      <c r="N57">
        <f t="shared" si="3"/>
        <v>53</v>
      </c>
      <c r="O57" s="70">
        <v>6</v>
      </c>
      <c r="P57">
        <v>4</v>
      </c>
      <c r="Q57">
        <v>3</v>
      </c>
      <c r="R57">
        <v>25</v>
      </c>
      <c r="S57">
        <v>2</v>
      </c>
      <c r="T57">
        <v>11</v>
      </c>
      <c r="U57">
        <v>0</v>
      </c>
      <c r="V57">
        <v>0</v>
      </c>
      <c r="W57">
        <v>0</v>
      </c>
      <c r="X57">
        <v>0</v>
      </c>
      <c r="Y57">
        <f t="shared" si="4"/>
        <v>34</v>
      </c>
      <c r="Z57">
        <f t="shared" si="5"/>
        <v>17</v>
      </c>
      <c r="AA57">
        <f t="shared" si="6"/>
        <v>51</v>
      </c>
      <c r="AB57" s="70">
        <v>6</v>
      </c>
      <c r="AC57" s="6">
        <v>6</v>
      </c>
      <c r="AD57" s="6">
        <v>5</v>
      </c>
      <c r="AE57" s="6">
        <v>34</v>
      </c>
      <c r="AF57" s="6">
        <v>2</v>
      </c>
      <c r="AG57" s="6">
        <v>10</v>
      </c>
      <c r="AH57" s="6">
        <v>0</v>
      </c>
      <c r="AI57" s="6">
        <v>0</v>
      </c>
      <c r="AJ57" s="6">
        <v>0</v>
      </c>
      <c r="AK57" s="6">
        <v>0</v>
      </c>
      <c r="AL57" s="6">
        <f t="shared" si="7"/>
        <v>45</v>
      </c>
      <c r="AM57" s="6">
        <f t="shared" si="8"/>
        <v>18</v>
      </c>
      <c r="AN57" s="6">
        <f t="shared" si="9"/>
        <v>63</v>
      </c>
      <c r="AO57" s="70">
        <v>8</v>
      </c>
      <c r="AP57" s="6">
        <v>4</v>
      </c>
      <c r="AQ57">
        <v>9</v>
      </c>
      <c r="AR57">
        <v>39</v>
      </c>
      <c r="AS57">
        <v>4</v>
      </c>
      <c r="AT57">
        <v>10</v>
      </c>
      <c r="AU57">
        <v>0</v>
      </c>
      <c r="AV57">
        <v>0</v>
      </c>
      <c r="AW57">
        <v>0</v>
      </c>
      <c r="AX57">
        <v>0</v>
      </c>
      <c r="AY57" s="6">
        <f t="shared" si="85"/>
        <v>56</v>
      </c>
      <c r="AZ57" s="6">
        <f t="shared" si="48"/>
        <v>18</v>
      </c>
      <c r="BA57" s="83">
        <f t="shared" si="49"/>
        <v>74</v>
      </c>
      <c r="BB57" t="s">
        <v>53</v>
      </c>
      <c r="BC57">
        <v>3</v>
      </c>
      <c r="BD57">
        <v>4</v>
      </c>
      <c r="BE57">
        <v>2</v>
      </c>
      <c r="BF57">
        <v>12</v>
      </c>
      <c r="BG57">
        <v>2</v>
      </c>
      <c r="BH57">
        <v>18</v>
      </c>
      <c r="BI57">
        <v>0</v>
      </c>
      <c r="BJ57">
        <v>0</v>
      </c>
      <c r="BK57">
        <v>0</v>
      </c>
      <c r="BL57">
        <v>0</v>
      </c>
      <c r="BM57" s="6">
        <f t="shared" si="89"/>
        <v>17</v>
      </c>
      <c r="BN57" s="6">
        <f t="shared" si="62"/>
        <v>24</v>
      </c>
      <c r="BO57" s="83">
        <f t="shared" si="63"/>
        <v>41</v>
      </c>
      <c r="BP57" t="s">
        <v>152</v>
      </c>
      <c r="BQ57" s="115">
        <v>5</v>
      </c>
      <c r="BR57" s="115">
        <v>9</v>
      </c>
      <c r="BS57" s="115">
        <v>2</v>
      </c>
      <c r="BT57" s="115">
        <v>11</v>
      </c>
      <c r="BU57" s="115">
        <v>2</v>
      </c>
      <c r="BV57" s="115">
        <v>14</v>
      </c>
      <c r="BW57" s="115">
        <v>1</v>
      </c>
      <c r="BX57" s="115">
        <v>0</v>
      </c>
      <c r="BY57" s="115">
        <v>0</v>
      </c>
      <c r="BZ57" s="115">
        <v>0</v>
      </c>
      <c r="CA57" s="6">
        <f t="shared" si="16"/>
        <v>18</v>
      </c>
      <c r="CB57" s="6">
        <f t="shared" si="17"/>
        <v>25</v>
      </c>
      <c r="CC57" s="83">
        <f t="shared" si="18"/>
        <v>43</v>
      </c>
      <c r="CD57" s="118" t="s">
        <v>152</v>
      </c>
      <c r="CE57" s="118">
        <v>4</v>
      </c>
      <c r="CF57" s="118">
        <v>4</v>
      </c>
      <c r="CG57" s="118">
        <v>3</v>
      </c>
      <c r="CH57" s="118">
        <v>12</v>
      </c>
      <c r="CI57" s="118">
        <v>4</v>
      </c>
      <c r="CJ57" s="118">
        <v>22</v>
      </c>
      <c r="CK57" s="118">
        <v>0</v>
      </c>
      <c r="CL57" s="118">
        <v>0</v>
      </c>
      <c r="CM57" s="118">
        <v>0</v>
      </c>
      <c r="CN57" s="118">
        <v>0</v>
      </c>
      <c r="CO57" s="6">
        <f t="shared" si="19"/>
        <v>19</v>
      </c>
      <c r="CP57" s="6">
        <f t="shared" si="20"/>
        <v>30</v>
      </c>
      <c r="CQ57" s="83">
        <f t="shared" si="90"/>
        <v>49</v>
      </c>
      <c r="CR57" s="118" t="s">
        <v>173</v>
      </c>
      <c r="CS57" s="118">
        <v>45</v>
      </c>
      <c r="CT57" s="118">
        <v>24</v>
      </c>
      <c r="CU57" s="118">
        <v>101</v>
      </c>
      <c r="CV57" s="118">
        <v>91</v>
      </c>
      <c r="CW57" s="118">
        <v>35</v>
      </c>
      <c r="CX57" s="118">
        <v>15</v>
      </c>
      <c r="CY57" s="118">
        <v>0</v>
      </c>
      <c r="CZ57" s="118">
        <v>0</v>
      </c>
      <c r="DA57" s="118">
        <v>0</v>
      </c>
      <c r="DB57" s="118">
        <v>0</v>
      </c>
      <c r="DC57" s="6">
        <f t="shared" si="57"/>
        <v>237</v>
      </c>
      <c r="DD57" s="6">
        <f t="shared" si="22"/>
        <v>74</v>
      </c>
      <c r="DE57" s="83">
        <f t="shared" si="96"/>
        <v>311</v>
      </c>
      <c r="DF57" t="s">
        <v>173</v>
      </c>
      <c r="DG57">
        <v>32</v>
      </c>
      <c r="DH57">
        <v>20</v>
      </c>
      <c r="DI57">
        <v>83</v>
      </c>
      <c r="DJ57">
        <v>40</v>
      </c>
      <c r="DK57">
        <v>24</v>
      </c>
      <c r="DL57">
        <v>10</v>
      </c>
      <c r="DM57">
        <v>0</v>
      </c>
      <c r="DN57">
        <v>0</v>
      </c>
      <c r="DO57">
        <v>0</v>
      </c>
      <c r="DP57">
        <v>0</v>
      </c>
      <c r="DQ57">
        <f t="shared" si="23"/>
        <v>155</v>
      </c>
      <c r="DR57">
        <f t="shared" si="24"/>
        <v>54</v>
      </c>
      <c r="DS57">
        <f t="shared" si="97"/>
        <v>209</v>
      </c>
      <c r="DT57" s="118" t="s">
        <v>173</v>
      </c>
      <c r="DU57" s="118">
        <v>17</v>
      </c>
      <c r="DV57" s="118">
        <v>8</v>
      </c>
      <c r="DW57" s="118">
        <v>50</v>
      </c>
      <c r="DX57" s="118">
        <v>22</v>
      </c>
      <c r="DY57" s="118">
        <v>10</v>
      </c>
      <c r="DZ57" s="118">
        <v>5</v>
      </c>
      <c r="EA57" s="118">
        <v>0</v>
      </c>
      <c r="EB57" s="118">
        <v>0</v>
      </c>
      <c r="EC57" s="118">
        <v>0</v>
      </c>
      <c r="ED57" s="118">
        <v>0</v>
      </c>
      <c r="EE57" s="118">
        <f t="shared" si="25"/>
        <v>89</v>
      </c>
      <c r="EF57" s="118">
        <f t="shared" si="26"/>
        <v>23</v>
      </c>
      <c r="EG57" s="118">
        <f t="shared" si="98"/>
        <v>112</v>
      </c>
      <c r="EH57" s="118" t="s">
        <v>173</v>
      </c>
      <c r="EI57" s="118">
        <v>12</v>
      </c>
      <c r="EJ57" s="118">
        <v>4</v>
      </c>
      <c r="EK57" s="118">
        <v>44</v>
      </c>
      <c r="EL57" s="118">
        <v>12</v>
      </c>
      <c r="EM57" s="118">
        <v>8</v>
      </c>
      <c r="EN57" s="118">
        <v>3</v>
      </c>
      <c r="EO57" s="118">
        <v>0</v>
      </c>
      <c r="EP57" s="118">
        <v>0</v>
      </c>
      <c r="EQ57" s="118">
        <v>0</v>
      </c>
      <c r="ER57" s="118">
        <v>0</v>
      </c>
      <c r="ES57">
        <f t="shared" si="27"/>
        <v>68</v>
      </c>
      <c r="ET57">
        <f t="shared" si="28"/>
        <v>15</v>
      </c>
      <c r="EU57">
        <f t="shared" si="99"/>
        <v>83</v>
      </c>
      <c r="EV57" s="118" t="s">
        <v>149</v>
      </c>
      <c r="EW57" s="118">
        <v>3</v>
      </c>
      <c r="EX57" s="118">
        <v>3</v>
      </c>
      <c r="EY57" s="118">
        <v>13</v>
      </c>
      <c r="EZ57" s="118">
        <v>24</v>
      </c>
      <c r="FA57" s="118">
        <v>3</v>
      </c>
      <c r="FB57" s="118">
        <v>8</v>
      </c>
      <c r="FC57" s="118">
        <v>0</v>
      </c>
      <c r="FD57" s="118">
        <v>0</v>
      </c>
      <c r="FE57" s="118">
        <v>0</v>
      </c>
      <c r="FF57" s="118">
        <v>0</v>
      </c>
      <c r="FG57" s="118">
        <f t="shared" si="29"/>
        <v>40</v>
      </c>
      <c r="FH57" s="118">
        <f t="shared" si="30"/>
        <v>14</v>
      </c>
      <c r="FI57" s="118">
        <f t="shared" si="102"/>
        <v>54</v>
      </c>
      <c r="FJ57" s="118" t="s">
        <v>149</v>
      </c>
      <c r="FK57" s="118">
        <v>2</v>
      </c>
      <c r="FL57" s="118">
        <v>3</v>
      </c>
      <c r="FM57" s="118">
        <v>8</v>
      </c>
      <c r="FN57" s="118">
        <v>21</v>
      </c>
      <c r="FO57" s="118">
        <v>4</v>
      </c>
      <c r="FP57" s="118">
        <v>10</v>
      </c>
      <c r="FQ57" s="118">
        <v>0</v>
      </c>
      <c r="FR57" s="118">
        <v>0</v>
      </c>
      <c r="FS57" s="118">
        <v>0</v>
      </c>
      <c r="FT57" s="118">
        <v>0</v>
      </c>
      <c r="FU57" s="118">
        <f t="shared" si="107"/>
        <v>31</v>
      </c>
      <c r="FV57" s="118">
        <f t="shared" si="108"/>
        <v>17</v>
      </c>
      <c r="FW57">
        <f t="shared" si="103"/>
        <v>48</v>
      </c>
    </row>
    <row r="58" spans="1:179" x14ac:dyDescent="0.25">
      <c r="A58" t="s">
        <v>55</v>
      </c>
      <c r="B58">
        <v>17</v>
      </c>
      <c r="C58">
        <v>8</v>
      </c>
      <c r="D58">
        <v>5</v>
      </c>
      <c r="E58">
        <v>41</v>
      </c>
      <c r="F58">
        <v>8</v>
      </c>
      <c r="G58">
        <v>18</v>
      </c>
      <c r="H58">
        <v>0</v>
      </c>
      <c r="I58">
        <v>0</v>
      </c>
      <c r="J58">
        <v>0</v>
      </c>
      <c r="K58">
        <v>0</v>
      </c>
      <c r="L58">
        <f t="shared" si="1"/>
        <v>63</v>
      </c>
      <c r="M58">
        <f t="shared" si="2"/>
        <v>34</v>
      </c>
      <c r="N58">
        <f t="shared" si="3"/>
        <v>97</v>
      </c>
      <c r="O58" s="70">
        <v>22</v>
      </c>
      <c r="P58">
        <v>11</v>
      </c>
      <c r="Q58">
        <v>17</v>
      </c>
      <c r="R58">
        <v>52</v>
      </c>
      <c r="S58">
        <v>7</v>
      </c>
      <c r="T58">
        <v>29</v>
      </c>
      <c r="U58">
        <v>0</v>
      </c>
      <c r="V58">
        <v>0</v>
      </c>
      <c r="W58">
        <v>0</v>
      </c>
      <c r="X58">
        <v>0</v>
      </c>
      <c r="Y58">
        <f t="shared" si="4"/>
        <v>91</v>
      </c>
      <c r="Z58">
        <f t="shared" si="5"/>
        <v>47</v>
      </c>
      <c r="AA58">
        <f t="shared" si="6"/>
        <v>138</v>
      </c>
      <c r="AB58" s="70">
        <v>21</v>
      </c>
      <c r="AC58" s="6">
        <v>15</v>
      </c>
      <c r="AD58" s="6">
        <v>26</v>
      </c>
      <c r="AE58" s="6">
        <v>59</v>
      </c>
      <c r="AF58" s="6">
        <v>7</v>
      </c>
      <c r="AG58" s="6">
        <v>30</v>
      </c>
      <c r="AH58" s="6">
        <v>0</v>
      </c>
      <c r="AI58" s="6">
        <v>0</v>
      </c>
      <c r="AJ58" s="6">
        <v>0</v>
      </c>
      <c r="AK58" s="6">
        <v>0</v>
      </c>
      <c r="AL58" s="6">
        <f t="shared" si="7"/>
        <v>106</v>
      </c>
      <c r="AM58" s="6">
        <f t="shared" si="8"/>
        <v>52</v>
      </c>
      <c r="AN58" s="6">
        <f t="shared" si="9"/>
        <v>158</v>
      </c>
      <c r="AO58" s="70">
        <v>37</v>
      </c>
      <c r="AP58" s="6">
        <v>16</v>
      </c>
      <c r="AQ58">
        <v>35</v>
      </c>
      <c r="AR58">
        <v>77</v>
      </c>
      <c r="AS58">
        <v>12</v>
      </c>
      <c r="AT58">
        <v>42</v>
      </c>
      <c r="AU58">
        <v>0</v>
      </c>
      <c r="AV58">
        <v>0</v>
      </c>
      <c r="AW58">
        <v>0</v>
      </c>
      <c r="AX58">
        <v>0</v>
      </c>
      <c r="AY58" s="6">
        <f t="shared" si="85"/>
        <v>149</v>
      </c>
      <c r="AZ58" s="6">
        <f t="shared" si="48"/>
        <v>70</v>
      </c>
      <c r="BA58" s="83">
        <f t="shared" si="49"/>
        <v>219</v>
      </c>
      <c r="BB58" t="s">
        <v>54</v>
      </c>
      <c r="BC58">
        <v>5</v>
      </c>
      <c r="BD58">
        <v>3</v>
      </c>
      <c r="BE58">
        <v>9</v>
      </c>
      <c r="BF58">
        <v>31</v>
      </c>
      <c r="BG58">
        <v>8</v>
      </c>
      <c r="BH58">
        <v>11</v>
      </c>
      <c r="BI58">
        <v>0</v>
      </c>
      <c r="BJ58">
        <v>0</v>
      </c>
      <c r="BK58">
        <v>0</v>
      </c>
      <c r="BL58">
        <v>0</v>
      </c>
      <c r="BM58" s="6">
        <f t="shared" si="89"/>
        <v>45</v>
      </c>
      <c r="BN58" s="6">
        <f t="shared" si="62"/>
        <v>22</v>
      </c>
      <c r="BO58" s="83">
        <f t="shared" si="63"/>
        <v>67</v>
      </c>
      <c r="BP58" t="s">
        <v>153</v>
      </c>
      <c r="BQ58" s="115">
        <v>6</v>
      </c>
      <c r="BR58" s="115">
        <v>5</v>
      </c>
      <c r="BS58" s="115">
        <v>8</v>
      </c>
      <c r="BT58" s="115">
        <v>42</v>
      </c>
      <c r="BU58" s="115">
        <v>2</v>
      </c>
      <c r="BV58" s="115">
        <v>18</v>
      </c>
      <c r="BW58" s="115">
        <v>0</v>
      </c>
      <c r="BX58" s="115">
        <v>0</v>
      </c>
      <c r="BY58" s="115">
        <v>0</v>
      </c>
      <c r="BZ58" s="115">
        <v>0</v>
      </c>
      <c r="CA58" s="6">
        <f t="shared" si="16"/>
        <v>56</v>
      </c>
      <c r="CB58" s="6">
        <f t="shared" si="17"/>
        <v>25</v>
      </c>
      <c r="CC58" s="83">
        <f t="shared" si="18"/>
        <v>81</v>
      </c>
      <c r="CD58" s="118" t="s">
        <v>153</v>
      </c>
      <c r="CE58" s="118">
        <v>11</v>
      </c>
      <c r="CF58" s="118">
        <v>11</v>
      </c>
      <c r="CG58" s="118">
        <v>13</v>
      </c>
      <c r="CH58" s="118">
        <v>37</v>
      </c>
      <c r="CI58" s="118">
        <v>5</v>
      </c>
      <c r="CJ58" s="118">
        <v>20</v>
      </c>
      <c r="CK58" s="118">
        <v>0</v>
      </c>
      <c r="CL58" s="118">
        <v>0</v>
      </c>
      <c r="CM58" s="118">
        <v>0</v>
      </c>
      <c r="CN58" s="118">
        <v>0</v>
      </c>
      <c r="CO58" s="6">
        <f t="shared" si="19"/>
        <v>61</v>
      </c>
      <c r="CP58" s="6">
        <f t="shared" si="20"/>
        <v>36</v>
      </c>
      <c r="CQ58" s="83">
        <f t="shared" si="90"/>
        <v>97</v>
      </c>
      <c r="CR58" s="118" t="s">
        <v>151</v>
      </c>
      <c r="CS58" s="118">
        <v>90</v>
      </c>
      <c r="CT58" s="118">
        <v>29</v>
      </c>
      <c r="CU58" s="118">
        <v>80</v>
      </c>
      <c r="CV58" s="118">
        <v>396</v>
      </c>
      <c r="CW58" s="118">
        <v>18</v>
      </c>
      <c r="CX58" s="118">
        <v>150</v>
      </c>
      <c r="CY58" s="118">
        <v>0</v>
      </c>
      <c r="CZ58" s="118">
        <v>3</v>
      </c>
      <c r="DA58" s="118">
        <v>0</v>
      </c>
      <c r="DB58" s="118">
        <v>1</v>
      </c>
      <c r="DC58" s="6">
        <f t="shared" si="57"/>
        <v>566</v>
      </c>
      <c r="DD58" s="6">
        <f t="shared" si="22"/>
        <v>197</v>
      </c>
      <c r="DE58" s="83">
        <f t="shared" si="96"/>
        <v>763</v>
      </c>
      <c r="DF58" t="s">
        <v>151</v>
      </c>
      <c r="DG58">
        <v>111</v>
      </c>
      <c r="DH58">
        <v>56</v>
      </c>
      <c r="DI58">
        <v>100</v>
      </c>
      <c r="DJ58">
        <v>519</v>
      </c>
      <c r="DK58">
        <v>28</v>
      </c>
      <c r="DL58">
        <v>185</v>
      </c>
      <c r="DM58">
        <v>0</v>
      </c>
      <c r="DN58">
        <v>1</v>
      </c>
      <c r="DO58">
        <v>0</v>
      </c>
      <c r="DP58">
        <v>1</v>
      </c>
      <c r="DQ58">
        <f t="shared" si="23"/>
        <v>730</v>
      </c>
      <c r="DR58">
        <f t="shared" si="24"/>
        <v>269</v>
      </c>
      <c r="DS58">
        <f t="shared" si="97"/>
        <v>999</v>
      </c>
      <c r="DT58" s="118" t="s">
        <v>151</v>
      </c>
      <c r="DU58" s="118">
        <v>125</v>
      </c>
      <c r="DV58" s="118">
        <v>69</v>
      </c>
      <c r="DW58" s="118">
        <v>99</v>
      </c>
      <c r="DX58" s="118">
        <v>550</v>
      </c>
      <c r="DY58" s="118">
        <v>30</v>
      </c>
      <c r="DZ58" s="118">
        <v>170</v>
      </c>
      <c r="EA58" s="118">
        <v>0</v>
      </c>
      <c r="EB58" s="118">
        <v>1</v>
      </c>
      <c r="EC58" s="118">
        <v>0</v>
      </c>
      <c r="ED58" s="118">
        <v>2</v>
      </c>
      <c r="EE58" s="118">
        <f t="shared" si="25"/>
        <v>774</v>
      </c>
      <c r="EF58" s="118">
        <f t="shared" si="26"/>
        <v>269</v>
      </c>
      <c r="EG58" s="118">
        <f t="shared" si="98"/>
        <v>1043</v>
      </c>
      <c r="EH58" s="118" t="s">
        <v>151</v>
      </c>
      <c r="EI58" s="118">
        <v>112</v>
      </c>
      <c r="EJ58" s="118">
        <v>55</v>
      </c>
      <c r="EK58" s="118">
        <v>87</v>
      </c>
      <c r="EL58" s="118">
        <v>558</v>
      </c>
      <c r="EM58" s="118">
        <v>26</v>
      </c>
      <c r="EN58" s="118">
        <v>171</v>
      </c>
      <c r="EO58" s="118">
        <v>0</v>
      </c>
      <c r="EP58" s="118">
        <v>2</v>
      </c>
      <c r="EQ58" s="118">
        <v>0</v>
      </c>
      <c r="ER58" s="118">
        <v>1</v>
      </c>
      <c r="ES58">
        <f t="shared" si="27"/>
        <v>757</v>
      </c>
      <c r="ET58">
        <f t="shared" si="28"/>
        <v>252</v>
      </c>
      <c r="EU58">
        <f t="shared" si="99"/>
        <v>1009</v>
      </c>
      <c r="EV58" s="118" t="s">
        <v>76</v>
      </c>
      <c r="EW58" s="118">
        <f>SUM(EW51:EW57)</f>
        <v>195</v>
      </c>
      <c r="EX58" s="118">
        <f t="shared" ref="EX58:FF58" si="141">SUM(EX51:EX57)</f>
        <v>101</v>
      </c>
      <c r="EY58" s="118">
        <f t="shared" si="141"/>
        <v>220</v>
      </c>
      <c r="EZ58" s="118">
        <f t="shared" si="141"/>
        <v>802</v>
      </c>
      <c r="FA58" s="118">
        <f t="shared" si="141"/>
        <v>65</v>
      </c>
      <c r="FB58" s="118">
        <f t="shared" si="141"/>
        <v>369</v>
      </c>
      <c r="FC58" s="118">
        <f t="shared" si="141"/>
        <v>0</v>
      </c>
      <c r="FD58" s="118">
        <f t="shared" si="141"/>
        <v>1</v>
      </c>
      <c r="FE58" s="118">
        <f t="shared" si="141"/>
        <v>0</v>
      </c>
      <c r="FF58" s="118">
        <f t="shared" si="141"/>
        <v>5</v>
      </c>
      <c r="FG58" s="118">
        <f t="shared" si="29"/>
        <v>1217</v>
      </c>
      <c r="FH58" s="118">
        <f t="shared" si="30"/>
        <v>535</v>
      </c>
      <c r="FI58" s="118">
        <f t="shared" si="102"/>
        <v>1752</v>
      </c>
      <c r="FJ58" s="118" t="s">
        <v>76</v>
      </c>
      <c r="FK58" s="118">
        <f>SUM(FK51:FK57)</f>
        <v>218</v>
      </c>
      <c r="FL58" s="118">
        <f t="shared" ref="FL58:FT58" si="142">SUM(FL51:FL57)</f>
        <v>91</v>
      </c>
      <c r="FM58" s="118">
        <f t="shared" si="142"/>
        <v>248</v>
      </c>
      <c r="FN58" s="118">
        <f t="shared" si="142"/>
        <v>835</v>
      </c>
      <c r="FO58" s="118">
        <f t="shared" si="142"/>
        <v>71</v>
      </c>
      <c r="FP58" s="118">
        <f t="shared" si="142"/>
        <v>333</v>
      </c>
      <c r="FQ58" s="118">
        <f t="shared" si="142"/>
        <v>0</v>
      </c>
      <c r="FR58" s="118">
        <f t="shared" si="142"/>
        <v>1</v>
      </c>
      <c r="FS58" s="118">
        <f t="shared" si="142"/>
        <v>0</v>
      </c>
      <c r="FT58" s="118">
        <f t="shared" si="142"/>
        <v>6</v>
      </c>
      <c r="FU58" s="118">
        <f t="shared" si="107"/>
        <v>1301</v>
      </c>
      <c r="FV58" s="118">
        <f t="shared" si="108"/>
        <v>495</v>
      </c>
      <c r="FW58">
        <f t="shared" si="103"/>
        <v>1796</v>
      </c>
    </row>
    <row r="59" spans="1:179" x14ac:dyDescent="0.25">
      <c r="A59" s="14" t="s">
        <v>64</v>
      </c>
      <c r="L59">
        <f t="shared" si="1"/>
        <v>0</v>
      </c>
      <c r="M59">
        <f t="shared" si="2"/>
        <v>0</v>
      </c>
      <c r="N59">
        <f t="shared" si="3"/>
        <v>0</v>
      </c>
      <c r="O59" s="70">
        <v>0</v>
      </c>
      <c r="P59">
        <v>1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f t="shared" si="4"/>
        <v>0</v>
      </c>
      <c r="Z59">
        <f t="shared" si="5"/>
        <v>1</v>
      </c>
      <c r="AA59">
        <f t="shared" si="6"/>
        <v>1</v>
      </c>
      <c r="AB59" s="70">
        <v>3</v>
      </c>
      <c r="AC59" s="6">
        <v>4</v>
      </c>
      <c r="AD59" s="6">
        <v>3</v>
      </c>
      <c r="AE59" s="6">
        <v>6</v>
      </c>
      <c r="AF59" s="6">
        <v>4</v>
      </c>
      <c r="AG59" s="6">
        <v>5</v>
      </c>
      <c r="AH59" s="6">
        <v>0</v>
      </c>
      <c r="AI59" s="6">
        <v>0</v>
      </c>
      <c r="AJ59" s="6">
        <v>1</v>
      </c>
      <c r="AK59" s="6">
        <v>0</v>
      </c>
      <c r="AL59" s="6">
        <f t="shared" si="7"/>
        <v>12</v>
      </c>
      <c r="AM59" s="6">
        <f t="shared" si="8"/>
        <v>13</v>
      </c>
      <c r="AN59" s="6">
        <f t="shared" si="9"/>
        <v>25</v>
      </c>
      <c r="AO59" s="70">
        <v>6</v>
      </c>
      <c r="AP59" s="6">
        <v>4</v>
      </c>
      <c r="AQ59">
        <v>11</v>
      </c>
      <c r="AR59">
        <v>3</v>
      </c>
      <c r="AS59">
        <v>4</v>
      </c>
      <c r="AT59">
        <v>7</v>
      </c>
      <c r="AU59">
        <v>0</v>
      </c>
      <c r="AV59">
        <v>0</v>
      </c>
      <c r="AW59">
        <v>1</v>
      </c>
      <c r="AX59">
        <v>0</v>
      </c>
      <c r="AY59" s="6">
        <f t="shared" si="85"/>
        <v>20</v>
      </c>
      <c r="AZ59" s="6">
        <f t="shared" si="48"/>
        <v>15</v>
      </c>
      <c r="BA59" s="83">
        <f t="shared" si="49"/>
        <v>35</v>
      </c>
      <c r="BB59" t="s">
        <v>55</v>
      </c>
      <c r="BC59">
        <v>30</v>
      </c>
      <c r="BD59">
        <v>13</v>
      </c>
      <c r="BE59">
        <v>30</v>
      </c>
      <c r="BF59">
        <v>80</v>
      </c>
      <c r="BG59">
        <v>6</v>
      </c>
      <c r="BH59">
        <v>43</v>
      </c>
      <c r="BI59">
        <v>0</v>
      </c>
      <c r="BJ59">
        <v>0</v>
      </c>
      <c r="BK59">
        <v>0</v>
      </c>
      <c r="BL59">
        <v>1</v>
      </c>
      <c r="BM59" s="6">
        <f t="shared" si="89"/>
        <v>140</v>
      </c>
      <c r="BN59" s="6">
        <f t="shared" si="62"/>
        <v>62</v>
      </c>
      <c r="BO59" s="83">
        <f t="shared" si="63"/>
        <v>202</v>
      </c>
      <c r="BP59" t="s">
        <v>154</v>
      </c>
      <c r="BQ59" s="115">
        <v>27</v>
      </c>
      <c r="BR59" s="115">
        <v>17</v>
      </c>
      <c r="BS59" s="115">
        <v>30</v>
      </c>
      <c r="BT59" s="115">
        <v>58</v>
      </c>
      <c r="BU59" s="115">
        <v>9</v>
      </c>
      <c r="BV59" s="115">
        <v>32</v>
      </c>
      <c r="BW59" s="115">
        <v>0</v>
      </c>
      <c r="BX59" s="115">
        <v>0</v>
      </c>
      <c r="BY59" s="115">
        <v>1</v>
      </c>
      <c r="BZ59" s="115">
        <v>0</v>
      </c>
      <c r="CA59" s="6">
        <f t="shared" si="16"/>
        <v>115</v>
      </c>
      <c r="CB59" s="6">
        <f t="shared" si="17"/>
        <v>58</v>
      </c>
      <c r="CC59" s="83">
        <f t="shared" si="18"/>
        <v>173</v>
      </c>
      <c r="CD59" s="118" t="s">
        <v>154</v>
      </c>
      <c r="CE59" s="118">
        <v>23</v>
      </c>
      <c r="CF59" s="118">
        <v>19</v>
      </c>
      <c r="CG59" s="118">
        <v>21</v>
      </c>
      <c r="CH59" s="118">
        <v>43</v>
      </c>
      <c r="CI59" s="118">
        <v>11</v>
      </c>
      <c r="CJ59" s="118">
        <v>40</v>
      </c>
      <c r="CK59" s="118">
        <v>0</v>
      </c>
      <c r="CL59" s="118">
        <v>0</v>
      </c>
      <c r="CM59" s="118">
        <v>0</v>
      </c>
      <c r="CN59" s="118">
        <v>0</v>
      </c>
      <c r="CO59" s="6">
        <f t="shared" si="19"/>
        <v>87</v>
      </c>
      <c r="CP59" s="6">
        <f t="shared" si="20"/>
        <v>70</v>
      </c>
      <c r="CQ59" s="83">
        <f t="shared" si="90"/>
        <v>157</v>
      </c>
      <c r="CR59" s="118" t="s">
        <v>152</v>
      </c>
      <c r="CS59" s="118">
        <v>7</v>
      </c>
      <c r="CT59" s="118">
        <v>6</v>
      </c>
      <c r="CU59" s="118">
        <v>10</v>
      </c>
      <c r="CV59" s="118">
        <v>17</v>
      </c>
      <c r="CW59" s="118">
        <v>1</v>
      </c>
      <c r="CX59" s="118">
        <v>20</v>
      </c>
      <c r="CY59" s="118">
        <v>0</v>
      </c>
      <c r="CZ59" s="118">
        <v>0</v>
      </c>
      <c r="DA59" s="118">
        <v>0</v>
      </c>
      <c r="DB59" s="118">
        <v>0</v>
      </c>
      <c r="DC59" s="6">
        <f t="shared" si="57"/>
        <v>34</v>
      </c>
      <c r="DD59" s="6">
        <f t="shared" si="22"/>
        <v>27</v>
      </c>
      <c r="DE59" s="83">
        <f t="shared" si="96"/>
        <v>61</v>
      </c>
      <c r="DF59" t="s">
        <v>152</v>
      </c>
      <c r="DG59">
        <v>10</v>
      </c>
      <c r="DH59">
        <v>12</v>
      </c>
      <c r="DI59">
        <v>5</v>
      </c>
      <c r="DJ59">
        <v>13</v>
      </c>
      <c r="DK59">
        <v>5</v>
      </c>
      <c r="DL59">
        <v>22</v>
      </c>
      <c r="DM59">
        <v>0</v>
      </c>
      <c r="DN59">
        <v>0</v>
      </c>
      <c r="DO59">
        <v>0</v>
      </c>
      <c r="DP59">
        <v>0</v>
      </c>
      <c r="DQ59">
        <f t="shared" si="23"/>
        <v>28</v>
      </c>
      <c r="DR59">
        <f t="shared" si="24"/>
        <v>39</v>
      </c>
      <c r="DS59">
        <f t="shared" si="97"/>
        <v>67</v>
      </c>
      <c r="DT59" s="118" t="s">
        <v>152</v>
      </c>
      <c r="DU59" s="118">
        <v>4</v>
      </c>
      <c r="DV59" s="118">
        <v>17</v>
      </c>
      <c r="DW59" s="118">
        <v>3</v>
      </c>
      <c r="DX59" s="118">
        <v>15</v>
      </c>
      <c r="DY59" s="118">
        <v>2</v>
      </c>
      <c r="DZ59" s="118">
        <v>15</v>
      </c>
      <c r="EA59" s="118">
        <v>0</v>
      </c>
      <c r="EB59" s="118">
        <v>0</v>
      </c>
      <c r="EC59" s="118">
        <v>0</v>
      </c>
      <c r="ED59" s="118">
        <v>0</v>
      </c>
      <c r="EE59" s="118">
        <f t="shared" si="25"/>
        <v>22</v>
      </c>
      <c r="EF59" s="118">
        <f t="shared" si="26"/>
        <v>34</v>
      </c>
      <c r="EG59" s="118">
        <f t="shared" si="98"/>
        <v>56</v>
      </c>
      <c r="EH59" s="118" t="s">
        <v>152</v>
      </c>
      <c r="EI59" s="118">
        <v>6</v>
      </c>
      <c r="EJ59" s="118">
        <v>8</v>
      </c>
      <c r="EK59" s="118">
        <v>2</v>
      </c>
      <c r="EL59" s="118">
        <v>8</v>
      </c>
      <c r="EM59" s="118">
        <v>5</v>
      </c>
      <c r="EN59" s="118">
        <v>11</v>
      </c>
      <c r="EO59" s="118">
        <v>0</v>
      </c>
      <c r="EP59" s="118">
        <v>0</v>
      </c>
      <c r="EQ59" s="118">
        <v>0</v>
      </c>
      <c r="ER59" s="118">
        <v>0</v>
      </c>
      <c r="ES59">
        <f t="shared" si="27"/>
        <v>16</v>
      </c>
      <c r="ET59">
        <f t="shared" si="28"/>
        <v>24</v>
      </c>
      <c r="EU59">
        <f t="shared" si="99"/>
        <v>40</v>
      </c>
      <c r="EV59" s="118" t="s">
        <v>173</v>
      </c>
      <c r="EW59" s="118">
        <v>13</v>
      </c>
      <c r="EX59" s="118">
        <v>7</v>
      </c>
      <c r="EY59" s="118">
        <v>24</v>
      </c>
      <c r="EZ59" s="118">
        <v>24</v>
      </c>
      <c r="FA59" s="118">
        <v>8</v>
      </c>
      <c r="FB59" s="118">
        <v>4</v>
      </c>
      <c r="FC59" s="118">
        <v>0</v>
      </c>
      <c r="FD59" s="118">
        <v>0</v>
      </c>
      <c r="FE59" s="118">
        <v>0</v>
      </c>
      <c r="FF59" s="118">
        <v>0</v>
      </c>
      <c r="FG59" s="118">
        <f t="shared" si="29"/>
        <v>61</v>
      </c>
      <c r="FH59" s="118">
        <f t="shared" si="30"/>
        <v>19</v>
      </c>
      <c r="FI59" s="118">
        <f t="shared" si="102"/>
        <v>80</v>
      </c>
      <c r="FJ59" s="118" t="s">
        <v>173</v>
      </c>
      <c r="FK59" s="118">
        <v>13</v>
      </c>
      <c r="FL59" s="118">
        <v>4</v>
      </c>
      <c r="FM59" s="118">
        <v>44</v>
      </c>
      <c r="FN59" s="118">
        <v>11</v>
      </c>
      <c r="FO59" s="118">
        <v>8</v>
      </c>
      <c r="FP59" s="118">
        <v>3</v>
      </c>
      <c r="FQ59" s="118">
        <v>0</v>
      </c>
      <c r="FR59" s="118">
        <v>0</v>
      </c>
      <c r="FS59" s="118">
        <v>0</v>
      </c>
      <c r="FT59" s="118">
        <v>0</v>
      </c>
      <c r="FU59" s="118">
        <f t="shared" si="107"/>
        <v>68</v>
      </c>
      <c r="FV59" s="118">
        <f t="shared" si="108"/>
        <v>15</v>
      </c>
      <c r="FW59">
        <f t="shared" si="103"/>
        <v>83</v>
      </c>
    </row>
    <row r="60" spans="1:179" x14ac:dyDescent="0.25">
      <c r="A60" s="38" t="s">
        <v>77</v>
      </c>
      <c r="B60">
        <f>SUM(B54:B59)</f>
        <v>129</v>
      </c>
      <c r="C60">
        <f t="shared" ref="C60:AK60" si="143">SUM(C54:C59)</f>
        <v>49</v>
      </c>
      <c r="D60">
        <f t="shared" si="143"/>
        <v>89</v>
      </c>
      <c r="E60">
        <f t="shared" si="143"/>
        <v>301</v>
      </c>
      <c r="F60">
        <f t="shared" si="143"/>
        <v>29</v>
      </c>
      <c r="G60">
        <f t="shared" si="143"/>
        <v>100</v>
      </c>
      <c r="H60">
        <f t="shared" si="143"/>
        <v>0</v>
      </c>
      <c r="I60">
        <f t="shared" si="143"/>
        <v>0</v>
      </c>
      <c r="J60">
        <f t="shared" si="143"/>
        <v>1</v>
      </c>
      <c r="K60">
        <f t="shared" si="143"/>
        <v>1</v>
      </c>
      <c r="L60">
        <f t="shared" si="1"/>
        <v>519</v>
      </c>
      <c r="M60">
        <f t="shared" si="2"/>
        <v>178</v>
      </c>
      <c r="N60">
        <f t="shared" si="3"/>
        <v>697</v>
      </c>
      <c r="O60" s="70">
        <f t="shared" si="143"/>
        <v>113</v>
      </c>
      <c r="P60">
        <f t="shared" si="143"/>
        <v>60</v>
      </c>
      <c r="Q60">
        <f t="shared" si="143"/>
        <v>123</v>
      </c>
      <c r="R60">
        <f t="shared" si="143"/>
        <v>348</v>
      </c>
      <c r="S60">
        <f t="shared" si="143"/>
        <v>31</v>
      </c>
      <c r="T60">
        <f t="shared" si="143"/>
        <v>121</v>
      </c>
      <c r="U60">
        <f t="shared" si="143"/>
        <v>0</v>
      </c>
      <c r="V60">
        <f t="shared" si="143"/>
        <v>4</v>
      </c>
      <c r="W60">
        <f t="shared" si="143"/>
        <v>0</v>
      </c>
      <c r="X60">
        <f t="shared" si="143"/>
        <v>0</v>
      </c>
      <c r="Y60">
        <f t="shared" si="4"/>
        <v>584</v>
      </c>
      <c r="Z60">
        <f t="shared" si="5"/>
        <v>212</v>
      </c>
      <c r="AA60">
        <f t="shared" si="6"/>
        <v>796</v>
      </c>
      <c r="AB60" s="70">
        <f t="shared" si="143"/>
        <v>100</v>
      </c>
      <c r="AC60" s="6">
        <f t="shared" si="143"/>
        <v>81</v>
      </c>
      <c r="AD60" s="6">
        <f t="shared" si="143"/>
        <v>122</v>
      </c>
      <c r="AE60" s="6">
        <f t="shared" si="143"/>
        <v>421</v>
      </c>
      <c r="AF60" s="6">
        <f t="shared" si="143"/>
        <v>42</v>
      </c>
      <c r="AG60" s="6">
        <f t="shared" si="143"/>
        <v>137</v>
      </c>
      <c r="AH60" s="6">
        <f t="shared" si="143"/>
        <v>0</v>
      </c>
      <c r="AI60" s="6">
        <f t="shared" si="143"/>
        <v>0</v>
      </c>
      <c r="AJ60" s="6">
        <f t="shared" si="143"/>
        <v>1</v>
      </c>
      <c r="AK60" s="6">
        <f t="shared" si="143"/>
        <v>1</v>
      </c>
      <c r="AL60" s="6">
        <f t="shared" si="7"/>
        <v>643</v>
      </c>
      <c r="AM60" s="6">
        <f t="shared" si="8"/>
        <v>260</v>
      </c>
      <c r="AN60" s="6">
        <f t="shared" si="9"/>
        <v>903</v>
      </c>
      <c r="AO60" s="70">
        <f t="shared" ref="AO60:AX60" si="144">SUM(AO54:AO59)</f>
        <v>163</v>
      </c>
      <c r="AP60" s="6">
        <f t="shared" si="144"/>
        <v>77</v>
      </c>
      <c r="AQ60" s="6">
        <f t="shared" si="144"/>
        <v>162</v>
      </c>
      <c r="AR60" s="6">
        <f t="shared" si="144"/>
        <v>521</v>
      </c>
      <c r="AS60" s="6">
        <f t="shared" si="144"/>
        <v>48</v>
      </c>
      <c r="AT60" s="6">
        <f t="shared" si="144"/>
        <v>161</v>
      </c>
      <c r="AU60" s="6">
        <f t="shared" si="144"/>
        <v>0</v>
      </c>
      <c r="AV60" s="6">
        <f t="shared" si="144"/>
        <v>2</v>
      </c>
      <c r="AW60" s="6">
        <f t="shared" si="144"/>
        <v>1</v>
      </c>
      <c r="AX60" s="6">
        <f t="shared" si="144"/>
        <v>0</v>
      </c>
      <c r="AY60" s="6">
        <f t="shared" si="85"/>
        <v>846</v>
      </c>
      <c r="AZ60" s="6">
        <f t="shared" si="48"/>
        <v>286</v>
      </c>
      <c r="BA60" s="83">
        <f t="shared" si="49"/>
        <v>1132</v>
      </c>
      <c r="BB60" s="14" t="s">
        <v>64</v>
      </c>
      <c r="BC60">
        <v>3</v>
      </c>
      <c r="BD60">
        <v>6</v>
      </c>
      <c r="BE60">
        <v>4</v>
      </c>
      <c r="BF60">
        <v>2</v>
      </c>
      <c r="BG60">
        <v>4</v>
      </c>
      <c r="BH60">
        <v>13</v>
      </c>
      <c r="BI60">
        <v>0</v>
      </c>
      <c r="BJ60">
        <v>0</v>
      </c>
      <c r="BK60">
        <v>0</v>
      </c>
      <c r="BL60">
        <v>0</v>
      </c>
      <c r="BM60" s="6">
        <f t="shared" si="89"/>
        <v>9</v>
      </c>
      <c r="BN60" s="6">
        <f t="shared" si="62"/>
        <v>23</v>
      </c>
      <c r="BO60" s="83">
        <f t="shared" si="63"/>
        <v>32</v>
      </c>
      <c r="BP60" t="s">
        <v>155</v>
      </c>
      <c r="BQ60" s="115">
        <v>0</v>
      </c>
      <c r="BR60" s="115">
        <v>10</v>
      </c>
      <c r="BS60" s="115">
        <v>0</v>
      </c>
      <c r="BT60" s="115">
        <v>2</v>
      </c>
      <c r="BU60" s="115">
        <v>6</v>
      </c>
      <c r="BV60" s="115">
        <v>5</v>
      </c>
      <c r="BW60" s="115">
        <v>0</v>
      </c>
      <c r="BX60" s="115">
        <v>0</v>
      </c>
      <c r="BY60" s="115">
        <v>0</v>
      </c>
      <c r="BZ60" s="115">
        <v>0</v>
      </c>
      <c r="CA60" s="6">
        <f t="shared" si="16"/>
        <v>2</v>
      </c>
      <c r="CB60" s="6">
        <f t="shared" si="17"/>
        <v>21</v>
      </c>
      <c r="CC60" s="83">
        <f t="shared" si="18"/>
        <v>23</v>
      </c>
      <c r="CD60" s="118" t="s">
        <v>155</v>
      </c>
      <c r="CE60" s="118">
        <v>0</v>
      </c>
      <c r="CF60" s="118">
        <v>6</v>
      </c>
      <c r="CG60" s="118">
        <v>3</v>
      </c>
      <c r="CH60" s="118">
        <v>0</v>
      </c>
      <c r="CI60" s="118">
        <v>7</v>
      </c>
      <c r="CJ60" s="118">
        <v>8</v>
      </c>
      <c r="CK60" s="118">
        <v>0</v>
      </c>
      <c r="CL60" s="118">
        <v>0</v>
      </c>
      <c r="CM60" s="118">
        <v>0</v>
      </c>
      <c r="CN60" s="118">
        <v>0</v>
      </c>
      <c r="CO60" s="6">
        <f t="shared" si="19"/>
        <v>3</v>
      </c>
      <c r="CP60" s="6">
        <f t="shared" si="20"/>
        <v>21</v>
      </c>
      <c r="CQ60" s="83">
        <f t="shared" si="90"/>
        <v>24</v>
      </c>
      <c r="CR60" s="118" t="s">
        <v>153</v>
      </c>
      <c r="CS60" s="118">
        <v>6</v>
      </c>
      <c r="CT60" s="118">
        <v>6</v>
      </c>
      <c r="CU60" s="118">
        <v>29</v>
      </c>
      <c r="CV60" s="118">
        <v>26</v>
      </c>
      <c r="CW60" s="118">
        <v>9</v>
      </c>
      <c r="CX60" s="118">
        <v>23</v>
      </c>
      <c r="CY60" s="118">
        <v>1</v>
      </c>
      <c r="CZ60" s="118">
        <v>0</v>
      </c>
      <c r="DA60" s="118">
        <v>0</v>
      </c>
      <c r="DB60" s="118">
        <v>0</v>
      </c>
      <c r="DC60" s="6">
        <f t="shared" si="57"/>
        <v>61</v>
      </c>
      <c r="DD60" s="6">
        <f t="shared" si="22"/>
        <v>38</v>
      </c>
      <c r="DE60" s="83">
        <f t="shared" si="96"/>
        <v>99</v>
      </c>
      <c r="DF60" t="s">
        <v>153</v>
      </c>
      <c r="DG60">
        <v>3</v>
      </c>
      <c r="DH60">
        <v>9</v>
      </c>
      <c r="DI60">
        <v>7</v>
      </c>
      <c r="DJ60">
        <v>29</v>
      </c>
      <c r="DK60">
        <v>4</v>
      </c>
      <c r="DL60">
        <v>12</v>
      </c>
      <c r="DM60">
        <v>0</v>
      </c>
      <c r="DN60">
        <v>0</v>
      </c>
      <c r="DO60">
        <v>0</v>
      </c>
      <c r="DP60">
        <v>0</v>
      </c>
      <c r="DQ60">
        <f t="shared" si="23"/>
        <v>39</v>
      </c>
      <c r="DR60">
        <f t="shared" si="24"/>
        <v>25</v>
      </c>
      <c r="DS60">
        <f t="shared" si="97"/>
        <v>64</v>
      </c>
      <c r="DT60" s="118" t="s">
        <v>153</v>
      </c>
      <c r="DU60" s="118">
        <v>1</v>
      </c>
      <c r="DV60" s="118">
        <v>5</v>
      </c>
      <c r="DW60" s="118">
        <v>9</v>
      </c>
      <c r="DX60" s="118">
        <v>17</v>
      </c>
      <c r="DY60" s="118">
        <v>5</v>
      </c>
      <c r="DZ60" s="118">
        <v>10</v>
      </c>
      <c r="EA60" s="118">
        <v>0</v>
      </c>
      <c r="EB60" s="118">
        <v>0</v>
      </c>
      <c r="EC60" s="118">
        <v>0</v>
      </c>
      <c r="ED60" s="118">
        <v>0</v>
      </c>
      <c r="EE60" s="118">
        <f t="shared" si="25"/>
        <v>27</v>
      </c>
      <c r="EF60" s="118">
        <f t="shared" si="26"/>
        <v>20</v>
      </c>
      <c r="EG60" s="118">
        <f t="shared" si="98"/>
        <v>47</v>
      </c>
      <c r="EH60" s="118" t="s">
        <v>153</v>
      </c>
      <c r="EI60" s="118">
        <v>1</v>
      </c>
      <c r="EJ60" s="118">
        <v>5</v>
      </c>
      <c r="EK60" s="118">
        <v>6</v>
      </c>
      <c r="EL60" s="118">
        <v>17</v>
      </c>
      <c r="EM60" s="118">
        <v>1</v>
      </c>
      <c r="EN60" s="118">
        <v>11</v>
      </c>
      <c r="EO60" s="118">
        <v>0</v>
      </c>
      <c r="EP60" s="118">
        <v>0</v>
      </c>
      <c r="EQ60" s="118">
        <v>0</v>
      </c>
      <c r="ER60" s="118">
        <v>0</v>
      </c>
      <c r="ES60">
        <f t="shared" si="27"/>
        <v>24</v>
      </c>
      <c r="ET60">
        <f t="shared" si="28"/>
        <v>17</v>
      </c>
      <c r="EU60">
        <f t="shared" si="99"/>
        <v>41</v>
      </c>
      <c r="EV60" s="118" t="s">
        <v>151</v>
      </c>
      <c r="EW60" s="118">
        <v>95</v>
      </c>
      <c r="EX60" s="118">
        <v>55</v>
      </c>
      <c r="EY60" s="118">
        <v>73</v>
      </c>
      <c r="EZ60" s="118">
        <v>543</v>
      </c>
      <c r="FA60" s="118">
        <v>24</v>
      </c>
      <c r="FB60" s="118">
        <v>144</v>
      </c>
      <c r="FC60" s="118">
        <v>1</v>
      </c>
      <c r="FD60" s="118">
        <v>2</v>
      </c>
      <c r="FE60" s="118">
        <v>0</v>
      </c>
      <c r="FF60" s="118">
        <v>2</v>
      </c>
      <c r="FG60" s="118">
        <f t="shared" si="29"/>
        <v>711</v>
      </c>
      <c r="FH60" s="118">
        <f t="shared" si="30"/>
        <v>223</v>
      </c>
      <c r="FI60" s="118">
        <f t="shared" si="102"/>
        <v>934</v>
      </c>
      <c r="FJ60" s="118" t="s">
        <v>151</v>
      </c>
      <c r="FK60" s="118">
        <v>115</v>
      </c>
      <c r="FL60" s="118">
        <v>31</v>
      </c>
      <c r="FM60" s="118">
        <v>108</v>
      </c>
      <c r="FN60" s="118">
        <v>453</v>
      </c>
      <c r="FO60" s="118">
        <v>23</v>
      </c>
      <c r="FP60" s="118">
        <v>131</v>
      </c>
      <c r="FQ60" s="118">
        <v>1</v>
      </c>
      <c r="FR60" s="118">
        <v>4</v>
      </c>
      <c r="FS60" s="118">
        <v>0</v>
      </c>
      <c r="FT60" s="118">
        <v>2</v>
      </c>
      <c r="FU60" s="118">
        <f t="shared" si="107"/>
        <v>676</v>
      </c>
      <c r="FV60" s="118">
        <f t="shared" si="108"/>
        <v>185</v>
      </c>
      <c r="FW60">
        <f t="shared" si="103"/>
        <v>861</v>
      </c>
    </row>
    <row r="61" spans="1:179" x14ac:dyDescent="0.25">
      <c r="A61" t="s">
        <v>56</v>
      </c>
      <c r="B61">
        <v>124</v>
      </c>
      <c r="C61">
        <v>87</v>
      </c>
      <c r="D61">
        <v>124</v>
      </c>
      <c r="E61">
        <v>242</v>
      </c>
      <c r="F61">
        <v>49</v>
      </c>
      <c r="G61">
        <v>76</v>
      </c>
      <c r="H61">
        <v>0</v>
      </c>
      <c r="I61">
        <v>0</v>
      </c>
      <c r="J61">
        <v>0</v>
      </c>
      <c r="K61">
        <v>0</v>
      </c>
      <c r="L61">
        <f t="shared" si="1"/>
        <v>490</v>
      </c>
      <c r="M61">
        <f t="shared" si="2"/>
        <v>212</v>
      </c>
      <c r="N61">
        <f t="shared" si="3"/>
        <v>702</v>
      </c>
      <c r="O61" s="70">
        <v>174</v>
      </c>
      <c r="P61">
        <v>103</v>
      </c>
      <c r="Q61">
        <v>101</v>
      </c>
      <c r="R61">
        <v>277</v>
      </c>
      <c r="S61">
        <v>88</v>
      </c>
      <c r="T61">
        <v>91</v>
      </c>
      <c r="U61">
        <v>0</v>
      </c>
      <c r="V61">
        <v>0</v>
      </c>
      <c r="W61">
        <v>0</v>
      </c>
      <c r="X61">
        <v>0</v>
      </c>
      <c r="Y61">
        <f t="shared" si="4"/>
        <v>552</v>
      </c>
      <c r="Z61">
        <f t="shared" si="5"/>
        <v>282</v>
      </c>
      <c r="AA61">
        <f t="shared" si="6"/>
        <v>834</v>
      </c>
      <c r="AB61" s="70">
        <v>185</v>
      </c>
      <c r="AC61" s="6">
        <v>93</v>
      </c>
      <c r="AD61" s="6">
        <v>157</v>
      </c>
      <c r="AE61" s="6">
        <v>319</v>
      </c>
      <c r="AF61" s="6">
        <v>74</v>
      </c>
      <c r="AG61" s="6">
        <v>96</v>
      </c>
      <c r="AH61" s="6">
        <v>0</v>
      </c>
      <c r="AI61" s="6">
        <v>0</v>
      </c>
      <c r="AJ61" s="6">
        <v>0</v>
      </c>
      <c r="AK61" s="6">
        <v>0</v>
      </c>
      <c r="AL61" s="6">
        <f t="shared" si="7"/>
        <v>661</v>
      </c>
      <c r="AM61" s="6">
        <f t="shared" si="8"/>
        <v>263</v>
      </c>
      <c r="AN61" s="6">
        <f t="shared" si="9"/>
        <v>924</v>
      </c>
      <c r="AO61" s="70">
        <v>213</v>
      </c>
      <c r="AP61" s="6">
        <v>110</v>
      </c>
      <c r="AQ61">
        <v>157</v>
      </c>
      <c r="AR61">
        <v>311</v>
      </c>
      <c r="AS61">
        <v>74</v>
      </c>
      <c r="AT61">
        <v>71</v>
      </c>
      <c r="AU61">
        <v>0</v>
      </c>
      <c r="AV61">
        <v>0</v>
      </c>
      <c r="AW61">
        <v>1</v>
      </c>
      <c r="AX61">
        <v>0</v>
      </c>
      <c r="AY61" s="6">
        <f t="shared" si="85"/>
        <v>681</v>
      </c>
      <c r="AZ61" s="6">
        <f t="shared" si="48"/>
        <v>255</v>
      </c>
      <c r="BA61" s="83">
        <f t="shared" si="49"/>
        <v>936</v>
      </c>
      <c r="BB61" s="38" t="s">
        <v>77</v>
      </c>
      <c r="BC61">
        <f>SUM(BC55:BC60)</f>
        <v>176</v>
      </c>
      <c r="BD61">
        <f t="shared" ref="BD61:BL61" si="145">SUM(BD55:BD60)</f>
        <v>84</v>
      </c>
      <c r="BE61">
        <f t="shared" si="145"/>
        <v>146</v>
      </c>
      <c r="BF61">
        <f t="shared" si="145"/>
        <v>590</v>
      </c>
      <c r="BG61">
        <f t="shared" si="145"/>
        <v>57</v>
      </c>
      <c r="BH61">
        <f t="shared" si="145"/>
        <v>218</v>
      </c>
      <c r="BI61">
        <f t="shared" si="145"/>
        <v>0</v>
      </c>
      <c r="BJ61">
        <f t="shared" si="145"/>
        <v>0</v>
      </c>
      <c r="BK61">
        <f t="shared" si="145"/>
        <v>0</v>
      </c>
      <c r="BL61">
        <f t="shared" si="145"/>
        <v>2</v>
      </c>
      <c r="BM61" s="6">
        <f t="shared" si="89"/>
        <v>912</v>
      </c>
      <c r="BN61" s="6">
        <f t="shared" si="62"/>
        <v>359</v>
      </c>
      <c r="BO61" s="83">
        <f t="shared" si="63"/>
        <v>1271</v>
      </c>
      <c r="BP61" t="s">
        <v>77</v>
      </c>
      <c r="BQ61">
        <f>SUM(BQ55:BQ60)</f>
        <v>160</v>
      </c>
      <c r="BR61">
        <f t="shared" ref="BR61:BX61" si="146">SUM(BR55:BR60)</f>
        <v>109</v>
      </c>
      <c r="BS61">
        <f t="shared" si="146"/>
        <v>143</v>
      </c>
      <c r="BT61">
        <f t="shared" si="146"/>
        <v>598</v>
      </c>
      <c r="BU61">
        <f t="shared" si="146"/>
        <v>68</v>
      </c>
      <c r="BV61">
        <f t="shared" si="146"/>
        <v>244</v>
      </c>
      <c r="BW61">
        <f t="shared" si="146"/>
        <v>2</v>
      </c>
      <c r="BX61">
        <f t="shared" si="146"/>
        <v>0</v>
      </c>
      <c r="BY61">
        <f>SUM(BY55:BY60)</f>
        <v>2</v>
      </c>
      <c r="BZ61">
        <f>SUM(BZ55:BZ60)</f>
        <v>0</v>
      </c>
      <c r="CA61" s="6">
        <f t="shared" si="16"/>
        <v>901</v>
      </c>
      <c r="CB61" s="6">
        <f t="shared" si="17"/>
        <v>421</v>
      </c>
      <c r="CC61" s="83">
        <f t="shared" si="18"/>
        <v>1322</v>
      </c>
      <c r="CD61" s="118" t="s">
        <v>77</v>
      </c>
      <c r="CE61" s="118">
        <f>SUM(CE55:CE60)</f>
        <v>176</v>
      </c>
      <c r="CF61" s="118">
        <f t="shared" ref="CF61:CN61" si="147">SUM(CF55:CF60)</f>
        <v>119</v>
      </c>
      <c r="CG61" s="118">
        <f t="shared" si="147"/>
        <v>177</v>
      </c>
      <c r="CH61" s="118">
        <f t="shared" si="147"/>
        <v>613</v>
      </c>
      <c r="CI61" s="118">
        <f t="shared" si="147"/>
        <v>72</v>
      </c>
      <c r="CJ61" s="118">
        <f t="shared" si="147"/>
        <v>255</v>
      </c>
      <c r="CK61" s="118">
        <f t="shared" si="147"/>
        <v>0</v>
      </c>
      <c r="CL61" s="118">
        <f t="shared" si="147"/>
        <v>1</v>
      </c>
      <c r="CM61" s="118">
        <f t="shared" si="147"/>
        <v>0</v>
      </c>
      <c r="CN61" s="118">
        <f t="shared" si="147"/>
        <v>1</v>
      </c>
      <c r="CO61" s="6">
        <f t="shared" si="19"/>
        <v>966</v>
      </c>
      <c r="CP61" s="6">
        <f t="shared" si="20"/>
        <v>446</v>
      </c>
      <c r="CQ61" s="83">
        <f t="shared" si="90"/>
        <v>1412</v>
      </c>
      <c r="CR61" s="118" t="s">
        <v>154</v>
      </c>
      <c r="CS61" s="118">
        <v>15</v>
      </c>
      <c r="CT61" s="118">
        <v>14</v>
      </c>
      <c r="CU61" s="118">
        <v>32</v>
      </c>
      <c r="CV61" s="118">
        <v>43</v>
      </c>
      <c r="CW61" s="118">
        <v>8</v>
      </c>
      <c r="CX61" s="118">
        <v>44</v>
      </c>
      <c r="CY61" s="118">
        <v>0</v>
      </c>
      <c r="CZ61" s="118">
        <v>0</v>
      </c>
      <c r="DA61" s="118">
        <v>0</v>
      </c>
      <c r="DB61" s="118">
        <v>0</v>
      </c>
      <c r="DC61" s="6">
        <f t="shared" si="57"/>
        <v>90</v>
      </c>
      <c r="DD61" s="6">
        <f t="shared" si="22"/>
        <v>66</v>
      </c>
      <c r="DE61" s="83">
        <f t="shared" si="96"/>
        <v>156</v>
      </c>
      <c r="DF61" t="s">
        <v>154</v>
      </c>
      <c r="DG61">
        <v>24</v>
      </c>
      <c r="DH61">
        <v>10</v>
      </c>
      <c r="DI61">
        <v>27</v>
      </c>
      <c r="DJ61">
        <v>67</v>
      </c>
      <c r="DK61">
        <v>9</v>
      </c>
      <c r="DL61">
        <v>31</v>
      </c>
      <c r="DM61">
        <v>0</v>
      </c>
      <c r="DN61">
        <v>0</v>
      </c>
      <c r="DO61">
        <v>0</v>
      </c>
      <c r="DP61">
        <v>0</v>
      </c>
      <c r="DQ61">
        <f t="shared" si="23"/>
        <v>118</v>
      </c>
      <c r="DR61">
        <f t="shared" si="24"/>
        <v>50</v>
      </c>
      <c r="DS61">
        <f t="shared" si="97"/>
        <v>168</v>
      </c>
      <c r="DT61" s="118" t="s">
        <v>154</v>
      </c>
      <c r="DU61" s="118">
        <v>27</v>
      </c>
      <c r="DV61" s="118">
        <v>7</v>
      </c>
      <c r="DW61" s="118">
        <v>24</v>
      </c>
      <c r="DX61" s="118">
        <v>79</v>
      </c>
      <c r="DY61" s="118">
        <v>8</v>
      </c>
      <c r="DZ61" s="118">
        <v>42</v>
      </c>
      <c r="EA61" s="118">
        <v>0</v>
      </c>
      <c r="EB61" s="118">
        <v>0</v>
      </c>
      <c r="EC61" s="118">
        <v>0</v>
      </c>
      <c r="ED61" s="118">
        <v>0</v>
      </c>
      <c r="EE61" s="118">
        <f t="shared" si="25"/>
        <v>130</v>
      </c>
      <c r="EF61" s="118">
        <f t="shared" si="26"/>
        <v>57</v>
      </c>
      <c r="EG61" s="118">
        <f t="shared" si="98"/>
        <v>187</v>
      </c>
      <c r="EH61" s="118" t="s">
        <v>154</v>
      </c>
      <c r="EI61" s="118">
        <v>22</v>
      </c>
      <c r="EJ61" s="118">
        <v>14</v>
      </c>
      <c r="EK61" s="118">
        <v>19</v>
      </c>
      <c r="EL61" s="118">
        <v>86</v>
      </c>
      <c r="EM61" s="118">
        <v>6</v>
      </c>
      <c r="EN61" s="118">
        <v>44</v>
      </c>
      <c r="EO61" s="118">
        <v>0</v>
      </c>
      <c r="EP61" s="118">
        <v>0</v>
      </c>
      <c r="EQ61" s="118">
        <v>0</v>
      </c>
      <c r="ER61" s="118">
        <v>0</v>
      </c>
      <c r="ES61">
        <f t="shared" si="27"/>
        <v>127</v>
      </c>
      <c r="ET61">
        <f t="shared" si="28"/>
        <v>64</v>
      </c>
      <c r="EU61">
        <f t="shared" si="99"/>
        <v>191</v>
      </c>
      <c r="EV61" s="118" t="s">
        <v>152</v>
      </c>
      <c r="EW61" s="118">
        <v>2</v>
      </c>
      <c r="EX61" s="118">
        <v>7</v>
      </c>
      <c r="EY61" s="118">
        <v>3</v>
      </c>
      <c r="EZ61" s="118">
        <v>9</v>
      </c>
      <c r="FA61" s="118">
        <v>0</v>
      </c>
      <c r="FB61" s="118">
        <v>19</v>
      </c>
      <c r="FC61" s="118">
        <v>0</v>
      </c>
      <c r="FD61" s="118">
        <v>0</v>
      </c>
      <c r="FE61" s="118">
        <v>0</v>
      </c>
      <c r="FF61" s="118">
        <v>0</v>
      </c>
      <c r="FG61" s="118">
        <f t="shared" si="29"/>
        <v>14</v>
      </c>
      <c r="FH61" s="118">
        <f t="shared" si="30"/>
        <v>26</v>
      </c>
      <c r="FI61" s="118">
        <f t="shared" si="102"/>
        <v>40</v>
      </c>
      <c r="FJ61" s="118" t="s">
        <v>191</v>
      </c>
      <c r="FK61" s="118">
        <v>3</v>
      </c>
      <c r="FL61" s="118">
        <v>9</v>
      </c>
      <c r="FM61" s="118">
        <v>2</v>
      </c>
      <c r="FN61" s="118">
        <v>12</v>
      </c>
      <c r="FO61" s="118">
        <v>0</v>
      </c>
      <c r="FP61" s="118">
        <v>22</v>
      </c>
      <c r="FQ61" s="118">
        <v>0</v>
      </c>
      <c r="FR61" s="118">
        <v>0</v>
      </c>
      <c r="FS61" s="118">
        <v>0</v>
      </c>
      <c r="FT61" s="118">
        <v>0</v>
      </c>
      <c r="FU61" s="118">
        <f t="shared" si="107"/>
        <v>17</v>
      </c>
      <c r="FV61" s="118">
        <f t="shared" si="108"/>
        <v>31</v>
      </c>
      <c r="FW61">
        <f t="shared" si="103"/>
        <v>48</v>
      </c>
    </row>
    <row r="62" spans="1:179" x14ac:dyDescent="0.25">
      <c r="A62" t="s">
        <v>57</v>
      </c>
      <c r="B62">
        <v>0</v>
      </c>
      <c r="C62">
        <v>0</v>
      </c>
      <c r="D62">
        <v>27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f t="shared" si="1"/>
        <v>27</v>
      </c>
      <c r="M62">
        <f t="shared" si="2"/>
        <v>0</v>
      </c>
      <c r="N62">
        <f t="shared" si="3"/>
        <v>27</v>
      </c>
      <c r="O62" s="70">
        <v>2</v>
      </c>
      <c r="P62">
        <v>0</v>
      </c>
      <c r="Q62">
        <v>18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f t="shared" si="4"/>
        <v>20</v>
      </c>
      <c r="Z62">
        <f t="shared" si="5"/>
        <v>0</v>
      </c>
      <c r="AA62">
        <f t="shared" si="6"/>
        <v>20</v>
      </c>
      <c r="AB62" s="70">
        <v>0</v>
      </c>
      <c r="AC62" s="6">
        <v>0</v>
      </c>
      <c r="AD62" s="6">
        <v>21</v>
      </c>
      <c r="AE62" s="6">
        <v>0</v>
      </c>
      <c r="AF62" s="6">
        <v>0</v>
      </c>
      <c r="AG62" s="6">
        <v>0</v>
      </c>
      <c r="AH62" s="6">
        <v>0</v>
      </c>
      <c r="AI62" s="6">
        <v>0</v>
      </c>
      <c r="AJ62" s="6">
        <v>0</v>
      </c>
      <c r="AK62" s="6">
        <v>0</v>
      </c>
      <c r="AL62" s="6">
        <f t="shared" si="7"/>
        <v>21</v>
      </c>
      <c r="AM62" s="6">
        <f t="shared" si="8"/>
        <v>0</v>
      </c>
      <c r="AN62" s="6">
        <f t="shared" si="9"/>
        <v>21</v>
      </c>
      <c r="AO62" s="70">
        <v>1</v>
      </c>
      <c r="AP62" s="6">
        <v>0</v>
      </c>
      <c r="AQ62">
        <v>22</v>
      </c>
      <c r="AR62">
        <v>0</v>
      </c>
      <c r="AS62">
        <v>0</v>
      </c>
      <c r="AT62">
        <v>0</v>
      </c>
      <c r="AU62">
        <v>0</v>
      </c>
      <c r="AV62">
        <v>0</v>
      </c>
      <c r="AW62">
        <v>0</v>
      </c>
      <c r="AX62">
        <v>0</v>
      </c>
      <c r="AY62" s="6">
        <f t="shared" si="85"/>
        <v>23</v>
      </c>
      <c r="AZ62" s="6">
        <f t="shared" si="48"/>
        <v>0</v>
      </c>
      <c r="BA62" s="83">
        <f t="shared" si="49"/>
        <v>23</v>
      </c>
      <c r="BB62" t="s">
        <v>56</v>
      </c>
      <c r="BC62">
        <v>106</v>
      </c>
      <c r="BD62">
        <v>76</v>
      </c>
      <c r="BE62">
        <v>141</v>
      </c>
      <c r="BF62">
        <v>196</v>
      </c>
      <c r="BG62">
        <v>43</v>
      </c>
      <c r="BH62">
        <v>71</v>
      </c>
      <c r="BI62">
        <v>1</v>
      </c>
      <c r="BJ62">
        <v>0</v>
      </c>
      <c r="BK62">
        <v>0</v>
      </c>
      <c r="BL62">
        <v>0</v>
      </c>
      <c r="BM62" s="6">
        <f t="shared" si="89"/>
        <v>443</v>
      </c>
      <c r="BN62" s="6">
        <f t="shared" si="62"/>
        <v>190</v>
      </c>
      <c r="BO62" s="83">
        <f t="shared" si="63"/>
        <v>633</v>
      </c>
      <c r="BP62" t="s">
        <v>156</v>
      </c>
      <c r="BQ62" s="116">
        <v>100</v>
      </c>
      <c r="BR62" s="116">
        <v>94</v>
      </c>
      <c r="BS62" s="116">
        <v>144</v>
      </c>
      <c r="BT62" s="116">
        <v>127</v>
      </c>
      <c r="BU62" s="116">
        <v>69</v>
      </c>
      <c r="BV62" s="116">
        <v>67</v>
      </c>
      <c r="BW62" s="116">
        <v>0</v>
      </c>
      <c r="BX62" s="116">
        <v>0</v>
      </c>
      <c r="BY62" s="116">
        <v>0</v>
      </c>
      <c r="BZ62" s="116">
        <v>0</v>
      </c>
      <c r="CA62" s="6">
        <f t="shared" si="16"/>
        <v>371</v>
      </c>
      <c r="CB62" s="6">
        <f t="shared" si="17"/>
        <v>230</v>
      </c>
      <c r="CC62" s="83">
        <f>SUM(BQ62:BV62)</f>
        <v>601</v>
      </c>
      <c r="CD62" s="118" t="s">
        <v>156</v>
      </c>
      <c r="CE62" s="118">
        <v>64</v>
      </c>
      <c r="CF62" s="118">
        <v>95</v>
      </c>
      <c r="CG62" s="118">
        <v>121</v>
      </c>
      <c r="CH62" s="118">
        <v>119</v>
      </c>
      <c r="CI62" s="118">
        <v>57</v>
      </c>
      <c r="CJ62" s="118">
        <v>77</v>
      </c>
      <c r="CK62" s="118">
        <v>1</v>
      </c>
      <c r="CL62" s="118">
        <v>0</v>
      </c>
      <c r="CM62" s="118">
        <v>0</v>
      </c>
      <c r="CN62" s="118">
        <v>0</v>
      </c>
      <c r="CO62" s="6">
        <f t="shared" si="19"/>
        <v>304</v>
      </c>
      <c r="CP62" s="6">
        <f t="shared" si="20"/>
        <v>229</v>
      </c>
      <c r="CQ62" s="83">
        <f t="shared" si="90"/>
        <v>533</v>
      </c>
      <c r="CR62" s="118" t="s">
        <v>155</v>
      </c>
      <c r="CS62" s="118">
        <v>0</v>
      </c>
      <c r="CT62" s="118">
        <v>5</v>
      </c>
      <c r="CU62" s="118">
        <v>0</v>
      </c>
      <c r="CV62" s="118">
        <v>0</v>
      </c>
      <c r="CW62" s="118">
        <v>7</v>
      </c>
      <c r="CX62" s="118">
        <v>6</v>
      </c>
      <c r="CY62" s="118">
        <v>0</v>
      </c>
      <c r="CZ62" s="118">
        <v>0</v>
      </c>
      <c r="DA62" s="118">
        <v>0</v>
      </c>
      <c r="DB62" s="118">
        <v>0</v>
      </c>
      <c r="DC62" s="6">
        <f t="shared" si="57"/>
        <v>0</v>
      </c>
      <c r="DD62" s="6">
        <f t="shared" si="22"/>
        <v>18</v>
      </c>
      <c r="DE62" s="83">
        <f t="shared" si="96"/>
        <v>18</v>
      </c>
      <c r="DF62" t="s">
        <v>155</v>
      </c>
      <c r="DG62">
        <v>0</v>
      </c>
      <c r="DH62">
        <v>3</v>
      </c>
      <c r="DI62">
        <v>0</v>
      </c>
      <c r="DJ62">
        <v>0</v>
      </c>
      <c r="DK62">
        <v>3</v>
      </c>
      <c r="DL62">
        <v>4</v>
      </c>
      <c r="DM62">
        <v>0</v>
      </c>
      <c r="DN62">
        <v>0</v>
      </c>
      <c r="DO62">
        <v>0</v>
      </c>
      <c r="DP62">
        <v>0</v>
      </c>
      <c r="DQ62">
        <f t="shared" si="23"/>
        <v>0</v>
      </c>
      <c r="DR62">
        <f t="shared" si="24"/>
        <v>10</v>
      </c>
      <c r="DS62">
        <f t="shared" si="97"/>
        <v>10</v>
      </c>
      <c r="DT62" s="118" t="s">
        <v>155</v>
      </c>
      <c r="DU62" s="118">
        <v>0</v>
      </c>
      <c r="DV62" s="118">
        <v>7</v>
      </c>
      <c r="DW62" s="118">
        <v>0</v>
      </c>
      <c r="DX62" s="118">
        <v>1</v>
      </c>
      <c r="DY62" s="118">
        <v>3</v>
      </c>
      <c r="DZ62" s="118">
        <v>5</v>
      </c>
      <c r="EA62" s="118">
        <v>0</v>
      </c>
      <c r="EB62" s="118">
        <v>0</v>
      </c>
      <c r="EC62" s="118">
        <v>0</v>
      </c>
      <c r="ED62" s="118">
        <v>0</v>
      </c>
      <c r="EE62" s="118">
        <f t="shared" si="25"/>
        <v>1</v>
      </c>
      <c r="EF62" s="118">
        <f t="shared" si="26"/>
        <v>15</v>
      </c>
      <c r="EG62" s="118">
        <f t="shared" si="98"/>
        <v>16</v>
      </c>
      <c r="EH62" s="118" t="s">
        <v>155</v>
      </c>
      <c r="EI62" s="118">
        <v>1</v>
      </c>
      <c r="EJ62" s="118">
        <v>3</v>
      </c>
      <c r="EK62" s="118">
        <v>0</v>
      </c>
      <c r="EL62" s="118">
        <v>0</v>
      </c>
      <c r="EM62" s="118">
        <v>2</v>
      </c>
      <c r="EN62" s="118">
        <v>8</v>
      </c>
      <c r="EO62" s="118">
        <v>0</v>
      </c>
      <c r="EP62" s="118">
        <v>0</v>
      </c>
      <c r="EQ62" s="118">
        <v>0</v>
      </c>
      <c r="ER62" s="118">
        <v>0</v>
      </c>
      <c r="ES62">
        <f t="shared" si="27"/>
        <v>1</v>
      </c>
      <c r="ET62">
        <f t="shared" si="28"/>
        <v>13</v>
      </c>
      <c r="EU62">
        <f t="shared" si="99"/>
        <v>14</v>
      </c>
      <c r="EV62" s="118" t="s">
        <v>153</v>
      </c>
      <c r="EW62" s="118">
        <v>4</v>
      </c>
      <c r="EX62" s="118">
        <v>3</v>
      </c>
      <c r="EY62" s="118">
        <v>4</v>
      </c>
      <c r="EZ62" s="118">
        <v>14</v>
      </c>
      <c r="FA62" s="118">
        <v>4</v>
      </c>
      <c r="FB62" s="118">
        <v>8</v>
      </c>
      <c r="FC62" s="118">
        <v>0</v>
      </c>
      <c r="FD62" s="118">
        <v>0</v>
      </c>
      <c r="FE62" s="118">
        <v>0</v>
      </c>
      <c r="FF62" s="118">
        <v>0</v>
      </c>
      <c r="FG62" s="118">
        <f t="shared" si="29"/>
        <v>22</v>
      </c>
      <c r="FH62" s="118">
        <f t="shared" si="30"/>
        <v>15</v>
      </c>
      <c r="FI62" s="118">
        <f t="shared" si="102"/>
        <v>37</v>
      </c>
      <c r="FJ62" s="118" t="s">
        <v>153</v>
      </c>
      <c r="FK62" s="118">
        <v>0</v>
      </c>
      <c r="FL62" s="118">
        <v>1</v>
      </c>
      <c r="FM62" s="118">
        <v>1</v>
      </c>
      <c r="FN62" s="118">
        <v>9</v>
      </c>
      <c r="FO62" s="118">
        <v>2</v>
      </c>
      <c r="FP62" s="118">
        <v>11</v>
      </c>
      <c r="FQ62" s="118">
        <v>0</v>
      </c>
      <c r="FR62" s="118">
        <v>0</v>
      </c>
      <c r="FS62" s="118">
        <v>0</v>
      </c>
      <c r="FT62" s="118">
        <v>0</v>
      </c>
      <c r="FU62" s="118">
        <f t="shared" si="107"/>
        <v>10</v>
      </c>
      <c r="FV62" s="118">
        <f t="shared" si="108"/>
        <v>14</v>
      </c>
      <c r="FW62">
        <f t="shared" si="103"/>
        <v>24</v>
      </c>
    </row>
    <row r="63" spans="1:179" x14ac:dyDescent="0.25">
      <c r="A63" t="s">
        <v>58</v>
      </c>
      <c r="B63">
        <v>1</v>
      </c>
      <c r="C63">
        <v>2</v>
      </c>
      <c r="D63">
        <v>3</v>
      </c>
      <c r="E63">
        <v>113</v>
      </c>
      <c r="F63">
        <v>3</v>
      </c>
      <c r="G63">
        <v>59</v>
      </c>
      <c r="H63">
        <v>0</v>
      </c>
      <c r="I63">
        <v>2</v>
      </c>
      <c r="J63">
        <v>0</v>
      </c>
      <c r="K63">
        <v>0</v>
      </c>
      <c r="L63">
        <f t="shared" si="1"/>
        <v>117</v>
      </c>
      <c r="M63">
        <f t="shared" si="2"/>
        <v>64</v>
      </c>
      <c r="N63">
        <f t="shared" si="3"/>
        <v>181</v>
      </c>
      <c r="O63" s="70">
        <v>1</v>
      </c>
      <c r="P63">
        <v>1</v>
      </c>
      <c r="Q63">
        <v>2</v>
      </c>
      <c r="R63">
        <v>113</v>
      </c>
      <c r="S63">
        <v>0</v>
      </c>
      <c r="T63">
        <v>42</v>
      </c>
      <c r="U63">
        <v>0</v>
      </c>
      <c r="V63">
        <v>4</v>
      </c>
      <c r="W63">
        <v>0</v>
      </c>
      <c r="X63">
        <v>0</v>
      </c>
      <c r="Y63">
        <f t="shared" si="4"/>
        <v>116</v>
      </c>
      <c r="Z63">
        <f t="shared" si="5"/>
        <v>43</v>
      </c>
      <c r="AA63">
        <f t="shared" si="6"/>
        <v>159</v>
      </c>
      <c r="AB63" s="70">
        <v>2</v>
      </c>
      <c r="AC63" s="6">
        <v>5</v>
      </c>
      <c r="AD63" s="6">
        <v>2</v>
      </c>
      <c r="AE63" s="6">
        <v>111</v>
      </c>
      <c r="AF63" s="6">
        <v>3</v>
      </c>
      <c r="AG63" s="6">
        <v>93</v>
      </c>
      <c r="AH63" s="6">
        <v>0</v>
      </c>
      <c r="AI63" s="6">
        <v>3</v>
      </c>
      <c r="AJ63" s="6">
        <v>0</v>
      </c>
      <c r="AK63" s="6">
        <v>0</v>
      </c>
      <c r="AL63" s="6">
        <f t="shared" si="7"/>
        <v>115</v>
      </c>
      <c r="AM63" s="6">
        <f t="shared" si="8"/>
        <v>101</v>
      </c>
      <c r="AN63" s="6">
        <f t="shared" si="9"/>
        <v>216</v>
      </c>
      <c r="AO63" s="70">
        <v>3</v>
      </c>
      <c r="AP63" s="6">
        <v>4</v>
      </c>
      <c r="AQ63">
        <v>4</v>
      </c>
      <c r="AR63">
        <v>107</v>
      </c>
      <c r="AS63">
        <v>5</v>
      </c>
      <c r="AT63">
        <v>46</v>
      </c>
      <c r="AU63">
        <v>0</v>
      </c>
      <c r="AV63">
        <v>0</v>
      </c>
      <c r="AW63">
        <v>0</v>
      </c>
      <c r="AX63">
        <v>6</v>
      </c>
      <c r="AY63" s="6">
        <f t="shared" si="85"/>
        <v>114</v>
      </c>
      <c r="AZ63" s="6">
        <f t="shared" si="48"/>
        <v>55</v>
      </c>
      <c r="BA63" s="83">
        <f t="shared" si="49"/>
        <v>169</v>
      </c>
      <c r="BB63" t="s">
        <v>57</v>
      </c>
      <c r="BC63">
        <v>0</v>
      </c>
      <c r="BD63">
        <v>0</v>
      </c>
      <c r="BE63">
        <v>21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 s="6">
        <f t="shared" si="89"/>
        <v>21</v>
      </c>
      <c r="BN63" s="6">
        <f t="shared" si="62"/>
        <v>0</v>
      </c>
      <c r="BO63" s="83">
        <f t="shared" si="63"/>
        <v>21</v>
      </c>
      <c r="CA63" s="6"/>
      <c r="CB63" s="6"/>
      <c r="CC63" s="83">
        <f t="shared" si="18"/>
        <v>0</v>
      </c>
      <c r="CO63" s="6"/>
      <c r="CP63" s="6"/>
      <c r="CQ63" s="83">
        <f t="shared" si="90"/>
        <v>0</v>
      </c>
      <c r="CR63" s="118" t="s">
        <v>77</v>
      </c>
      <c r="CS63" s="118">
        <f t="shared" ref="CS63:DB63" si="148">SUM(CS57:CS62)</f>
        <v>163</v>
      </c>
      <c r="CT63" s="118">
        <f t="shared" si="148"/>
        <v>84</v>
      </c>
      <c r="CU63" s="118">
        <f t="shared" si="148"/>
        <v>252</v>
      </c>
      <c r="CV63" s="118">
        <f t="shared" si="148"/>
        <v>573</v>
      </c>
      <c r="CW63" s="118">
        <f t="shared" si="148"/>
        <v>78</v>
      </c>
      <c r="CX63" s="118">
        <f t="shared" si="148"/>
        <v>258</v>
      </c>
      <c r="CY63" s="118">
        <f t="shared" si="148"/>
        <v>1</v>
      </c>
      <c r="CZ63" s="118">
        <f t="shared" si="148"/>
        <v>3</v>
      </c>
      <c r="DA63" s="118">
        <f t="shared" si="148"/>
        <v>0</v>
      </c>
      <c r="DB63" s="118">
        <f t="shared" si="148"/>
        <v>1</v>
      </c>
      <c r="DC63" s="6">
        <f t="shared" si="57"/>
        <v>988</v>
      </c>
      <c r="DD63" s="6">
        <f t="shared" si="22"/>
        <v>420</v>
      </c>
      <c r="DE63" s="83">
        <f t="shared" si="96"/>
        <v>1408</v>
      </c>
      <c r="DF63" t="s">
        <v>77</v>
      </c>
      <c r="DG63">
        <f>SUM(DG57:DG62)</f>
        <v>180</v>
      </c>
      <c r="DH63" s="118">
        <f t="shared" ref="DH63:DP63" si="149">SUM(DH57:DH62)</f>
        <v>110</v>
      </c>
      <c r="DI63" s="118">
        <f t="shared" si="149"/>
        <v>222</v>
      </c>
      <c r="DJ63" s="118">
        <f t="shared" si="149"/>
        <v>668</v>
      </c>
      <c r="DK63" s="118">
        <f t="shared" si="149"/>
        <v>73</v>
      </c>
      <c r="DL63" s="118">
        <f t="shared" si="149"/>
        <v>264</v>
      </c>
      <c r="DM63" s="118">
        <f t="shared" si="149"/>
        <v>0</v>
      </c>
      <c r="DN63" s="118">
        <f t="shared" si="149"/>
        <v>1</v>
      </c>
      <c r="DO63" s="118">
        <f t="shared" si="149"/>
        <v>0</v>
      </c>
      <c r="DP63" s="118">
        <f t="shared" si="149"/>
        <v>1</v>
      </c>
      <c r="DQ63">
        <f t="shared" si="23"/>
        <v>1070</v>
      </c>
      <c r="DR63">
        <f t="shared" si="24"/>
        <v>447</v>
      </c>
      <c r="DS63">
        <f t="shared" si="97"/>
        <v>1517</v>
      </c>
      <c r="DT63" s="118" t="s">
        <v>77</v>
      </c>
      <c r="DU63" s="118">
        <f t="shared" ref="DU63:ED63" si="150">SUM(DU57:DU62)</f>
        <v>174</v>
      </c>
      <c r="DV63" s="118">
        <f t="shared" si="150"/>
        <v>113</v>
      </c>
      <c r="DW63" s="118">
        <f t="shared" si="150"/>
        <v>185</v>
      </c>
      <c r="DX63" s="118">
        <f t="shared" si="150"/>
        <v>684</v>
      </c>
      <c r="DY63" s="118">
        <f t="shared" si="150"/>
        <v>58</v>
      </c>
      <c r="DZ63" s="118">
        <f t="shared" si="150"/>
        <v>247</v>
      </c>
      <c r="EA63" s="118">
        <f t="shared" si="150"/>
        <v>0</v>
      </c>
      <c r="EB63" s="118">
        <f t="shared" si="150"/>
        <v>1</v>
      </c>
      <c r="EC63" s="118">
        <f t="shared" si="150"/>
        <v>0</v>
      </c>
      <c r="ED63" s="118">
        <f t="shared" si="150"/>
        <v>2</v>
      </c>
      <c r="EE63" s="118">
        <f t="shared" si="25"/>
        <v>1043</v>
      </c>
      <c r="EF63" s="118">
        <f t="shared" si="26"/>
        <v>418</v>
      </c>
      <c r="EG63" s="118">
        <f t="shared" si="98"/>
        <v>1461</v>
      </c>
      <c r="EH63" s="118" t="s">
        <v>77</v>
      </c>
      <c r="EI63" s="118">
        <f t="shared" ref="EI63:ER63" si="151">SUM(EI57:EI62)</f>
        <v>154</v>
      </c>
      <c r="EJ63" s="118">
        <f t="shared" si="151"/>
        <v>89</v>
      </c>
      <c r="EK63" s="118">
        <f t="shared" si="151"/>
        <v>158</v>
      </c>
      <c r="EL63" s="118">
        <f t="shared" si="151"/>
        <v>681</v>
      </c>
      <c r="EM63" s="118">
        <f t="shared" si="151"/>
        <v>48</v>
      </c>
      <c r="EN63" s="118">
        <f t="shared" si="151"/>
        <v>248</v>
      </c>
      <c r="EO63" s="118">
        <f t="shared" si="151"/>
        <v>0</v>
      </c>
      <c r="EP63" s="118">
        <f t="shared" si="151"/>
        <v>2</v>
      </c>
      <c r="EQ63" s="118">
        <f t="shared" si="151"/>
        <v>0</v>
      </c>
      <c r="ER63" s="118">
        <f t="shared" si="151"/>
        <v>1</v>
      </c>
      <c r="ES63">
        <f t="shared" si="27"/>
        <v>993</v>
      </c>
      <c r="ET63">
        <f t="shared" si="28"/>
        <v>385</v>
      </c>
      <c r="EU63">
        <f t="shared" si="99"/>
        <v>1378</v>
      </c>
      <c r="EV63" s="118" t="s">
        <v>154</v>
      </c>
      <c r="EW63" s="118">
        <v>25</v>
      </c>
      <c r="EX63" s="118">
        <v>22</v>
      </c>
      <c r="EY63" s="118">
        <v>22</v>
      </c>
      <c r="EZ63" s="118">
        <v>91</v>
      </c>
      <c r="FA63" s="118">
        <v>7</v>
      </c>
      <c r="FB63" s="118">
        <v>33</v>
      </c>
      <c r="FC63" s="118">
        <v>0</v>
      </c>
      <c r="FD63" s="118">
        <v>0</v>
      </c>
      <c r="FE63" s="118">
        <v>0</v>
      </c>
      <c r="FF63" s="118">
        <v>0</v>
      </c>
      <c r="FG63" s="118">
        <f t="shared" si="29"/>
        <v>138</v>
      </c>
      <c r="FH63" s="118">
        <f t="shared" si="30"/>
        <v>62</v>
      </c>
      <c r="FI63" s="118">
        <f t="shared" si="102"/>
        <v>200</v>
      </c>
      <c r="FJ63" s="118" t="s">
        <v>190</v>
      </c>
      <c r="FK63" s="118">
        <v>18</v>
      </c>
      <c r="FL63" s="118">
        <v>10</v>
      </c>
      <c r="FM63" s="118">
        <v>21</v>
      </c>
      <c r="FN63" s="118">
        <v>107</v>
      </c>
      <c r="FO63" s="118">
        <v>10</v>
      </c>
      <c r="FP63" s="118">
        <v>27</v>
      </c>
      <c r="FQ63" s="118">
        <v>0</v>
      </c>
      <c r="FR63" s="118">
        <v>0</v>
      </c>
      <c r="FS63" s="118">
        <v>0</v>
      </c>
      <c r="FT63" s="118">
        <v>0</v>
      </c>
      <c r="FU63" s="118">
        <f t="shared" si="107"/>
        <v>146</v>
      </c>
      <c r="FV63" s="118">
        <f t="shared" si="108"/>
        <v>47</v>
      </c>
      <c r="FW63">
        <f t="shared" si="103"/>
        <v>193</v>
      </c>
    </row>
    <row r="64" spans="1:179" x14ac:dyDescent="0.25">
      <c r="A64" t="s">
        <v>59</v>
      </c>
      <c r="B64">
        <v>0</v>
      </c>
      <c r="C64">
        <v>25</v>
      </c>
      <c r="D64">
        <v>1</v>
      </c>
      <c r="E64">
        <v>2</v>
      </c>
      <c r="F64">
        <v>0</v>
      </c>
      <c r="G64">
        <v>55</v>
      </c>
      <c r="H64">
        <v>0</v>
      </c>
      <c r="I64">
        <v>0</v>
      </c>
      <c r="J64">
        <v>0</v>
      </c>
      <c r="K64">
        <v>1</v>
      </c>
      <c r="L64">
        <f t="shared" si="1"/>
        <v>3</v>
      </c>
      <c r="M64">
        <f t="shared" si="2"/>
        <v>80</v>
      </c>
      <c r="N64">
        <f t="shared" si="3"/>
        <v>83</v>
      </c>
      <c r="O64" s="70">
        <v>3</v>
      </c>
      <c r="P64">
        <v>29</v>
      </c>
      <c r="Q64">
        <v>0</v>
      </c>
      <c r="R64">
        <v>3</v>
      </c>
      <c r="S64">
        <v>1</v>
      </c>
      <c r="T64">
        <v>70</v>
      </c>
      <c r="U64">
        <v>0</v>
      </c>
      <c r="V64">
        <v>0</v>
      </c>
      <c r="W64">
        <v>0</v>
      </c>
      <c r="X64">
        <v>1</v>
      </c>
      <c r="Y64">
        <f t="shared" si="4"/>
        <v>6</v>
      </c>
      <c r="Z64">
        <f t="shared" si="5"/>
        <v>100</v>
      </c>
      <c r="AA64">
        <f t="shared" si="6"/>
        <v>106</v>
      </c>
      <c r="AB64" s="70">
        <v>3</v>
      </c>
      <c r="AC64" s="6">
        <v>35</v>
      </c>
      <c r="AD64" s="6">
        <v>0</v>
      </c>
      <c r="AE64" s="6">
        <v>4</v>
      </c>
      <c r="AF64" s="6">
        <v>0</v>
      </c>
      <c r="AG64" s="6">
        <v>59</v>
      </c>
      <c r="AH64" s="6">
        <v>0</v>
      </c>
      <c r="AI64" s="6">
        <v>0</v>
      </c>
      <c r="AJ64" s="6">
        <v>0</v>
      </c>
      <c r="AK64" s="6">
        <v>2</v>
      </c>
      <c r="AL64" s="6">
        <f t="shared" si="7"/>
        <v>7</v>
      </c>
      <c r="AM64" s="6">
        <f t="shared" si="8"/>
        <v>94</v>
      </c>
      <c r="AN64" s="6">
        <f t="shared" si="9"/>
        <v>101</v>
      </c>
      <c r="AO64" s="70">
        <v>1</v>
      </c>
      <c r="AP64" s="6">
        <v>49</v>
      </c>
      <c r="AQ64">
        <v>3</v>
      </c>
      <c r="AR64">
        <v>4</v>
      </c>
      <c r="AS64">
        <v>0</v>
      </c>
      <c r="AT64">
        <v>79</v>
      </c>
      <c r="AU64">
        <v>0</v>
      </c>
      <c r="AV64">
        <v>0</v>
      </c>
      <c r="AW64">
        <v>0</v>
      </c>
      <c r="AX64">
        <v>2</v>
      </c>
      <c r="AY64" s="6">
        <f t="shared" si="85"/>
        <v>8</v>
      </c>
      <c r="AZ64" s="6">
        <f t="shared" si="48"/>
        <v>128</v>
      </c>
      <c r="BA64" s="83">
        <f t="shared" si="49"/>
        <v>136</v>
      </c>
      <c r="BB64" t="s">
        <v>58</v>
      </c>
      <c r="BC64">
        <v>0</v>
      </c>
      <c r="BD64">
        <v>3</v>
      </c>
      <c r="BE64">
        <v>3</v>
      </c>
      <c r="BF64">
        <v>106</v>
      </c>
      <c r="BG64">
        <v>0</v>
      </c>
      <c r="BH64">
        <v>43</v>
      </c>
      <c r="BI64">
        <v>0</v>
      </c>
      <c r="BJ64">
        <v>0</v>
      </c>
      <c r="BK64">
        <v>0</v>
      </c>
      <c r="BL64">
        <v>0</v>
      </c>
      <c r="BM64" s="6">
        <f t="shared" si="89"/>
        <v>109</v>
      </c>
      <c r="BN64" s="6">
        <f t="shared" si="62"/>
        <v>46</v>
      </c>
      <c r="BO64" s="83">
        <f t="shared" si="63"/>
        <v>155</v>
      </c>
      <c r="BP64" t="s">
        <v>157</v>
      </c>
      <c r="BQ64" s="117">
        <v>2</v>
      </c>
      <c r="BR64" s="117">
        <v>2</v>
      </c>
      <c r="BS64" s="117">
        <v>1</v>
      </c>
      <c r="BT64" s="117">
        <v>103</v>
      </c>
      <c r="BU64" s="117">
        <v>0</v>
      </c>
      <c r="BV64" s="117">
        <v>30</v>
      </c>
      <c r="BW64" s="117">
        <v>0</v>
      </c>
      <c r="BX64" s="117">
        <v>0</v>
      </c>
      <c r="BY64" s="117">
        <v>0</v>
      </c>
      <c r="BZ64" s="117">
        <v>0</v>
      </c>
      <c r="CA64" s="6">
        <f t="shared" si="16"/>
        <v>106</v>
      </c>
      <c r="CB64" s="6">
        <f t="shared" si="17"/>
        <v>32</v>
      </c>
      <c r="CC64" s="83">
        <f>SUM(BQ64:BV64)</f>
        <v>138</v>
      </c>
      <c r="CD64" s="118" t="s">
        <v>157</v>
      </c>
      <c r="CE64" s="118">
        <v>0</v>
      </c>
      <c r="CF64" s="118">
        <v>0</v>
      </c>
      <c r="CG64" s="118">
        <v>1</v>
      </c>
      <c r="CH64" s="118">
        <v>107</v>
      </c>
      <c r="CI64" s="118">
        <v>0</v>
      </c>
      <c r="CJ64" s="118">
        <v>40</v>
      </c>
      <c r="CK64" s="118">
        <v>0</v>
      </c>
      <c r="CL64" s="118">
        <v>1</v>
      </c>
      <c r="CM64" s="118">
        <v>0</v>
      </c>
      <c r="CN64" s="118">
        <v>0</v>
      </c>
      <c r="CO64" s="6">
        <f>CE64+CG64+CH64</f>
        <v>108</v>
      </c>
      <c r="CP64" s="6">
        <f>CF64+CI64+CJ64</f>
        <v>40</v>
      </c>
      <c r="CQ64" s="83">
        <f t="shared" si="90"/>
        <v>148</v>
      </c>
      <c r="CR64" s="118" t="s">
        <v>156</v>
      </c>
      <c r="CS64" s="118">
        <v>51</v>
      </c>
      <c r="CT64" s="118">
        <v>68</v>
      </c>
      <c r="CU64" s="118">
        <v>118</v>
      </c>
      <c r="CV64" s="118">
        <v>104</v>
      </c>
      <c r="CW64" s="118">
        <v>57</v>
      </c>
      <c r="CX64" s="118">
        <v>85</v>
      </c>
      <c r="CY64" s="118">
        <v>0</v>
      </c>
      <c r="CZ64" s="118">
        <v>0</v>
      </c>
      <c r="DA64" s="118">
        <v>0</v>
      </c>
      <c r="DB64" s="118">
        <v>0</v>
      </c>
      <c r="DC64" s="6">
        <f t="shared" si="57"/>
        <v>273</v>
      </c>
      <c r="DD64" s="6">
        <f t="shared" si="22"/>
        <v>210</v>
      </c>
      <c r="DE64" s="83">
        <f t="shared" ref="DE64:DE70" si="152">SUM(CS64:CX64)</f>
        <v>483</v>
      </c>
      <c r="DF64" t="s">
        <v>156</v>
      </c>
      <c r="DG64">
        <v>75</v>
      </c>
      <c r="DH64">
        <v>97</v>
      </c>
      <c r="DI64">
        <v>123</v>
      </c>
      <c r="DJ64">
        <v>104</v>
      </c>
      <c r="DK64">
        <v>58</v>
      </c>
      <c r="DL64">
        <v>82</v>
      </c>
      <c r="DM64">
        <v>0</v>
      </c>
      <c r="DN64">
        <v>0</v>
      </c>
      <c r="DO64">
        <v>0</v>
      </c>
      <c r="DP64">
        <v>0</v>
      </c>
      <c r="DQ64">
        <f t="shared" si="23"/>
        <v>302</v>
      </c>
      <c r="DR64">
        <f t="shared" si="24"/>
        <v>237</v>
      </c>
      <c r="DS64">
        <f t="shared" si="97"/>
        <v>539</v>
      </c>
      <c r="DT64" s="118" t="s">
        <v>156</v>
      </c>
      <c r="DU64" s="118">
        <v>69</v>
      </c>
      <c r="DV64" s="118">
        <v>70</v>
      </c>
      <c r="DW64" s="118">
        <v>140</v>
      </c>
      <c r="DX64" s="118">
        <v>106</v>
      </c>
      <c r="DY64" s="118">
        <v>73</v>
      </c>
      <c r="DZ64" s="118">
        <v>58</v>
      </c>
      <c r="EA64" s="118">
        <v>0</v>
      </c>
      <c r="EB64" s="118">
        <v>0</v>
      </c>
      <c r="EC64" s="118">
        <v>0</v>
      </c>
      <c r="ED64" s="118">
        <v>0</v>
      </c>
      <c r="EE64" s="118">
        <f t="shared" si="25"/>
        <v>315</v>
      </c>
      <c r="EF64" s="118">
        <f t="shared" si="26"/>
        <v>201</v>
      </c>
      <c r="EG64" s="118">
        <f t="shared" si="98"/>
        <v>516</v>
      </c>
      <c r="EH64" s="118" t="s">
        <v>156</v>
      </c>
      <c r="EI64" s="118">
        <v>87</v>
      </c>
      <c r="EJ64" s="118">
        <v>62</v>
      </c>
      <c r="EK64" s="118">
        <v>133</v>
      </c>
      <c r="EL64" s="118">
        <v>95</v>
      </c>
      <c r="EM64" s="118">
        <v>64</v>
      </c>
      <c r="EN64" s="118">
        <v>55</v>
      </c>
      <c r="EO64" s="118">
        <v>0</v>
      </c>
      <c r="EP64" s="118">
        <v>0</v>
      </c>
      <c r="EQ64" s="118">
        <v>0</v>
      </c>
      <c r="ER64" s="118">
        <v>0</v>
      </c>
      <c r="ES64">
        <f t="shared" si="27"/>
        <v>315</v>
      </c>
      <c r="ET64">
        <f t="shared" si="28"/>
        <v>181</v>
      </c>
      <c r="EU64">
        <f t="shared" si="99"/>
        <v>496</v>
      </c>
      <c r="EV64" s="118" t="s">
        <v>155</v>
      </c>
      <c r="EW64" s="118">
        <v>0</v>
      </c>
      <c r="EX64" s="118">
        <v>1</v>
      </c>
      <c r="EY64" s="118">
        <v>0</v>
      </c>
      <c r="EZ64" s="118">
        <v>1</v>
      </c>
      <c r="FA64" s="118">
        <v>1</v>
      </c>
      <c r="FB64" s="118">
        <v>4</v>
      </c>
      <c r="FC64" s="118">
        <v>0</v>
      </c>
      <c r="FD64" s="118">
        <v>0</v>
      </c>
      <c r="FE64" s="118">
        <v>0</v>
      </c>
      <c r="FF64" s="118">
        <v>1</v>
      </c>
      <c r="FG64" s="118">
        <f t="shared" si="29"/>
        <v>1</v>
      </c>
      <c r="FH64" s="118">
        <f t="shared" si="30"/>
        <v>6</v>
      </c>
      <c r="FI64" s="118">
        <f t="shared" si="102"/>
        <v>7</v>
      </c>
      <c r="FJ64" s="118" t="s">
        <v>155</v>
      </c>
      <c r="FK64" s="118">
        <v>1</v>
      </c>
      <c r="FL64" s="118">
        <v>3</v>
      </c>
      <c r="FM64" s="118">
        <v>0</v>
      </c>
      <c r="FN64" s="118">
        <v>0</v>
      </c>
      <c r="FO64" s="118">
        <v>1</v>
      </c>
      <c r="FP64" s="118">
        <v>8</v>
      </c>
      <c r="FQ64" s="118">
        <v>0</v>
      </c>
      <c r="FR64" s="118">
        <v>0</v>
      </c>
      <c r="FS64" s="118">
        <v>0</v>
      </c>
      <c r="FT64" s="118">
        <v>0</v>
      </c>
      <c r="FU64" s="118">
        <f t="shared" si="107"/>
        <v>1</v>
      </c>
      <c r="FV64" s="118">
        <f t="shared" si="108"/>
        <v>12</v>
      </c>
      <c r="FW64">
        <f t="shared" si="103"/>
        <v>13</v>
      </c>
    </row>
    <row r="65" spans="1:179" x14ac:dyDescent="0.25">
      <c r="A65" t="s">
        <v>78</v>
      </c>
      <c r="B65">
        <f>SUM(B61:B64)</f>
        <v>125</v>
      </c>
      <c r="C65">
        <f t="shared" ref="C65:T65" si="153">SUM(C61:C64)</f>
        <v>114</v>
      </c>
      <c r="D65">
        <f t="shared" si="153"/>
        <v>155</v>
      </c>
      <c r="E65">
        <f t="shared" si="153"/>
        <v>357</v>
      </c>
      <c r="F65">
        <f t="shared" si="153"/>
        <v>52</v>
      </c>
      <c r="G65">
        <f t="shared" si="153"/>
        <v>190</v>
      </c>
      <c r="H65">
        <f t="shared" si="153"/>
        <v>0</v>
      </c>
      <c r="I65">
        <f t="shared" si="153"/>
        <v>2</v>
      </c>
      <c r="J65">
        <f t="shared" si="153"/>
        <v>0</v>
      </c>
      <c r="K65">
        <f t="shared" si="153"/>
        <v>1</v>
      </c>
      <c r="L65">
        <f t="shared" si="1"/>
        <v>637</v>
      </c>
      <c r="M65">
        <f t="shared" si="2"/>
        <v>356</v>
      </c>
      <c r="N65">
        <f t="shared" si="3"/>
        <v>993</v>
      </c>
      <c r="O65" s="70">
        <f t="shared" si="153"/>
        <v>180</v>
      </c>
      <c r="P65">
        <f t="shared" si="153"/>
        <v>133</v>
      </c>
      <c r="Q65">
        <f t="shared" si="153"/>
        <v>121</v>
      </c>
      <c r="R65">
        <f t="shared" si="153"/>
        <v>393</v>
      </c>
      <c r="S65">
        <f t="shared" si="153"/>
        <v>89</v>
      </c>
      <c r="T65">
        <f t="shared" si="153"/>
        <v>203</v>
      </c>
      <c r="U65">
        <f>SUM(U61:U64)</f>
        <v>0</v>
      </c>
      <c r="V65">
        <f>SUM(V61:V64)</f>
        <v>4</v>
      </c>
      <c r="W65">
        <f>SUM(W61:W64)</f>
        <v>0</v>
      </c>
      <c r="X65">
        <f>SUM(X61:X64)</f>
        <v>1</v>
      </c>
      <c r="Y65">
        <f t="shared" si="4"/>
        <v>694</v>
      </c>
      <c r="Z65">
        <f t="shared" si="5"/>
        <v>425</v>
      </c>
      <c r="AA65">
        <f t="shared" si="6"/>
        <v>1119</v>
      </c>
      <c r="AB65" s="70">
        <f t="shared" ref="AB65:AK65" si="154">SUM(AB61:AB64)</f>
        <v>190</v>
      </c>
      <c r="AC65" s="6">
        <f t="shared" si="154"/>
        <v>133</v>
      </c>
      <c r="AD65" s="6">
        <f t="shared" si="154"/>
        <v>180</v>
      </c>
      <c r="AE65" s="6">
        <f t="shared" si="154"/>
        <v>434</v>
      </c>
      <c r="AF65" s="6">
        <f t="shared" si="154"/>
        <v>77</v>
      </c>
      <c r="AG65" s="6">
        <f t="shared" si="154"/>
        <v>248</v>
      </c>
      <c r="AH65" s="6">
        <f t="shared" si="154"/>
        <v>0</v>
      </c>
      <c r="AI65" s="6">
        <f t="shared" si="154"/>
        <v>3</v>
      </c>
      <c r="AJ65" s="6">
        <f t="shared" si="154"/>
        <v>0</v>
      </c>
      <c r="AK65" s="6">
        <f t="shared" si="154"/>
        <v>2</v>
      </c>
      <c r="AL65" s="6">
        <f t="shared" si="7"/>
        <v>804</v>
      </c>
      <c r="AM65" s="6">
        <f t="shared" si="8"/>
        <v>458</v>
      </c>
      <c r="AN65" s="6">
        <f t="shared" si="9"/>
        <v>1262</v>
      </c>
      <c r="AO65" s="70">
        <f t="shared" ref="AO65:AX65" si="155">SUM(AO61:AO64)</f>
        <v>218</v>
      </c>
      <c r="AP65" s="6">
        <f t="shared" si="155"/>
        <v>163</v>
      </c>
      <c r="AQ65" s="6">
        <f t="shared" si="155"/>
        <v>186</v>
      </c>
      <c r="AR65" s="6">
        <f t="shared" si="155"/>
        <v>422</v>
      </c>
      <c r="AS65" s="6">
        <f t="shared" si="155"/>
        <v>79</v>
      </c>
      <c r="AT65" s="6">
        <f t="shared" si="155"/>
        <v>196</v>
      </c>
      <c r="AU65" s="6">
        <f t="shared" si="155"/>
        <v>0</v>
      </c>
      <c r="AV65" s="6">
        <f t="shared" si="155"/>
        <v>0</v>
      </c>
      <c r="AW65" s="6">
        <f t="shared" si="155"/>
        <v>1</v>
      </c>
      <c r="AX65" s="6">
        <f t="shared" si="155"/>
        <v>8</v>
      </c>
      <c r="AY65" s="6">
        <f t="shared" si="85"/>
        <v>826</v>
      </c>
      <c r="AZ65" s="6">
        <f t="shared" si="48"/>
        <v>438</v>
      </c>
      <c r="BA65" s="83">
        <f t="shared" si="49"/>
        <v>1264</v>
      </c>
      <c r="BB65" t="s">
        <v>59</v>
      </c>
      <c r="BC65">
        <v>4</v>
      </c>
      <c r="BD65">
        <v>42</v>
      </c>
      <c r="BE65">
        <v>1</v>
      </c>
      <c r="BF65">
        <v>1</v>
      </c>
      <c r="BG65">
        <v>0</v>
      </c>
      <c r="BH65">
        <v>104</v>
      </c>
      <c r="BI65">
        <v>0</v>
      </c>
      <c r="BJ65">
        <v>0</v>
      </c>
      <c r="BK65">
        <v>0</v>
      </c>
      <c r="BL65">
        <v>4</v>
      </c>
      <c r="BM65" s="6">
        <f t="shared" si="89"/>
        <v>6</v>
      </c>
      <c r="BN65" s="6">
        <f t="shared" si="62"/>
        <v>146</v>
      </c>
      <c r="BO65" s="83">
        <f t="shared" si="63"/>
        <v>152</v>
      </c>
      <c r="BP65" t="s">
        <v>158</v>
      </c>
      <c r="BQ65" s="117">
        <v>1</v>
      </c>
      <c r="BR65" s="117">
        <v>39</v>
      </c>
      <c r="BS65" s="117">
        <v>0</v>
      </c>
      <c r="BT65" s="117">
        <v>3</v>
      </c>
      <c r="BU65" s="117">
        <v>1</v>
      </c>
      <c r="BV65" s="117">
        <v>109</v>
      </c>
      <c r="BW65" s="117">
        <v>0</v>
      </c>
      <c r="BX65" s="117">
        <v>0</v>
      </c>
      <c r="BY65" s="117">
        <v>4</v>
      </c>
      <c r="BZ65" s="117">
        <v>0</v>
      </c>
      <c r="CA65" s="6">
        <f t="shared" si="16"/>
        <v>4</v>
      </c>
      <c r="CB65" s="6">
        <f t="shared" si="17"/>
        <v>149</v>
      </c>
      <c r="CC65" s="83">
        <f t="shared" si="18"/>
        <v>153</v>
      </c>
      <c r="CD65" s="118" t="s">
        <v>158</v>
      </c>
      <c r="CE65" s="118">
        <v>0</v>
      </c>
      <c r="CF65" s="118">
        <v>45</v>
      </c>
      <c r="CG65" s="118">
        <v>1</v>
      </c>
      <c r="CH65" s="118">
        <v>5</v>
      </c>
      <c r="CI65" s="118">
        <v>0</v>
      </c>
      <c r="CJ65" s="118">
        <v>88</v>
      </c>
      <c r="CK65" s="118">
        <v>0</v>
      </c>
      <c r="CL65" s="118">
        <v>0</v>
      </c>
      <c r="CM65" s="118">
        <v>0</v>
      </c>
      <c r="CN65" s="118">
        <v>3</v>
      </c>
      <c r="CO65" s="6">
        <f>CE65+CG65+CH65</f>
        <v>6</v>
      </c>
      <c r="CP65" s="6">
        <f>CF65+CI65+CJ65</f>
        <v>133</v>
      </c>
      <c r="CQ65" s="83">
        <f t="shared" si="90"/>
        <v>139</v>
      </c>
      <c r="CR65" s="118" t="s">
        <v>176</v>
      </c>
      <c r="CS65" s="118">
        <v>0</v>
      </c>
      <c r="CT65" s="118">
        <v>0</v>
      </c>
      <c r="CU65" s="118">
        <v>22</v>
      </c>
      <c r="CV65" s="118">
        <v>0</v>
      </c>
      <c r="CW65" s="118">
        <v>0</v>
      </c>
      <c r="CX65" s="118">
        <v>0</v>
      </c>
      <c r="CY65" s="118">
        <v>0</v>
      </c>
      <c r="CZ65" s="118">
        <v>0</v>
      </c>
      <c r="DA65" s="118">
        <v>0</v>
      </c>
      <c r="DB65" s="118">
        <v>0</v>
      </c>
      <c r="DC65" s="6">
        <f t="shared" ref="DC65:DC70" si="156">CS65+CU65+CV65</f>
        <v>22</v>
      </c>
      <c r="DD65" s="6">
        <f t="shared" ref="DD65:DD70" si="157">CT65+CW65+CX65</f>
        <v>0</v>
      </c>
      <c r="DE65" s="83">
        <f t="shared" si="152"/>
        <v>22</v>
      </c>
      <c r="DF65" t="s">
        <v>176</v>
      </c>
      <c r="DG65">
        <v>1</v>
      </c>
      <c r="DH65">
        <v>0</v>
      </c>
      <c r="DI65">
        <v>20</v>
      </c>
      <c r="DJ65">
        <v>0</v>
      </c>
      <c r="DK65">
        <v>0</v>
      </c>
      <c r="DL65">
        <v>0</v>
      </c>
      <c r="DM65">
        <v>0</v>
      </c>
      <c r="DN65">
        <v>0</v>
      </c>
      <c r="DO65">
        <v>0</v>
      </c>
      <c r="DP65">
        <v>0</v>
      </c>
      <c r="DQ65">
        <f t="shared" si="23"/>
        <v>21</v>
      </c>
      <c r="DR65">
        <f t="shared" si="24"/>
        <v>0</v>
      </c>
      <c r="DS65">
        <f t="shared" si="97"/>
        <v>21</v>
      </c>
      <c r="DT65" s="118" t="s">
        <v>176</v>
      </c>
      <c r="DU65" s="118">
        <v>1</v>
      </c>
      <c r="DV65" s="118">
        <v>0</v>
      </c>
      <c r="DW65" s="118">
        <v>16</v>
      </c>
      <c r="DX65" s="118">
        <v>0</v>
      </c>
      <c r="DY65" s="118">
        <v>0</v>
      </c>
      <c r="DZ65" s="118">
        <v>0</v>
      </c>
      <c r="EA65" s="118">
        <v>0</v>
      </c>
      <c r="EB65" s="118">
        <v>0</v>
      </c>
      <c r="EC65" s="118">
        <v>0</v>
      </c>
      <c r="ED65" s="118">
        <v>0</v>
      </c>
      <c r="EE65" s="118">
        <f t="shared" si="25"/>
        <v>17</v>
      </c>
      <c r="EF65" s="118">
        <f t="shared" si="26"/>
        <v>0</v>
      </c>
      <c r="EG65" s="118">
        <f t="shared" si="98"/>
        <v>17</v>
      </c>
      <c r="EH65" s="118" t="s">
        <v>176</v>
      </c>
      <c r="EI65" s="118">
        <v>0</v>
      </c>
      <c r="EJ65" s="118">
        <v>0</v>
      </c>
      <c r="EK65" s="118">
        <v>24</v>
      </c>
      <c r="EL65" s="118">
        <v>0</v>
      </c>
      <c r="EM65" s="118">
        <v>0</v>
      </c>
      <c r="EN65" s="118">
        <v>0</v>
      </c>
      <c r="EO65" s="118">
        <v>0</v>
      </c>
      <c r="EP65" s="118">
        <v>0</v>
      </c>
      <c r="EQ65" s="118">
        <v>0</v>
      </c>
      <c r="ER65" s="118">
        <v>0</v>
      </c>
      <c r="ES65">
        <f t="shared" si="27"/>
        <v>24</v>
      </c>
      <c r="ET65">
        <f t="shared" si="28"/>
        <v>0</v>
      </c>
      <c r="EU65">
        <f t="shared" si="99"/>
        <v>24</v>
      </c>
      <c r="EV65" s="118" t="s">
        <v>77</v>
      </c>
      <c r="EW65" s="118">
        <f>SUM(EW59:EW64)</f>
        <v>139</v>
      </c>
      <c r="EX65" s="118">
        <f t="shared" ref="EX65:FF65" si="158">SUM(EX59:EX64)</f>
        <v>95</v>
      </c>
      <c r="EY65" s="118">
        <f t="shared" si="158"/>
        <v>126</v>
      </c>
      <c r="EZ65" s="118">
        <f t="shared" si="158"/>
        <v>682</v>
      </c>
      <c r="FA65" s="118">
        <f t="shared" si="158"/>
        <v>44</v>
      </c>
      <c r="FB65" s="118">
        <f t="shared" si="158"/>
        <v>212</v>
      </c>
      <c r="FC65" s="118">
        <f t="shared" si="158"/>
        <v>1</v>
      </c>
      <c r="FD65" s="118">
        <f t="shared" si="158"/>
        <v>2</v>
      </c>
      <c r="FE65" s="118">
        <f t="shared" si="158"/>
        <v>0</v>
      </c>
      <c r="FF65" s="118">
        <f t="shared" si="158"/>
        <v>3</v>
      </c>
      <c r="FG65" s="118">
        <f t="shared" si="29"/>
        <v>947</v>
      </c>
      <c r="FH65" s="118">
        <f t="shared" si="30"/>
        <v>351</v>
      </c>
      <c r="FI65" s="118">
        <f t="shared" si="102"/>
        <v>1298</v>
      </c>
      <c r="FJ65" s="118" t="s">
        <v>77</v>
      </c>
      <c r="FK65" s="118">
        <f>SUM(FK59:FK64)</f>
        <v>150</v>
      </c>
      <c r="FL65" s="118">
        <f t="shared" ref="FL65:FT65" si="159">SUM(FL59:FL64)</f>
        <v>58</v>
      </c>
      <c r="FM65" s="118">
        <f t="shared" si="159"/>
        <v>176</v>
      </c>
      <c r="FN65" s="118">
        <f t="shared" si="159"/>
        <v>592</v>
      </c>
      <c r="FO65" s="118">
        <f t="shared" si="159"/>
        <v>44</v>
      </c>
      <c r="FP65" s="118">
        <f t="shared" si="159"/>
        <v>202</v>
      </c>
      <c r="FQ65" s="118">
        <f t="shared" si="159"/>
        <v>1</v>
      </c>
      <c r="FR65" s="118">
        <f t="shared" si="159"/>
        <v>4</v>
      </c>
      <c r="FS65" s="118">
        <f t="shared" si="159"/>
        <v>0</v>
      </c>
      <c r="FT65" s="118">
        <f t="shared" si="159"/>
        <v>2</v>
      </c>
      <c r="FU65" s="118">
        <f t="shared" si="107"/>
        <v>918</v>
      </c>
      <c r="FV65" s="118">
        <f t="shared" si="108"/>
        <v>304</v>
      </c>
      <c r="FW65">
        <f t="shared" si="103"/>
        <v>1222</v>
      </c>
    </row>
    <row r="66" spans="1:179" x14ac:dyDescent="0.25">
      <c r="A66" t="s">
        <v>60</v>
      </c>
      <c r="B66">
        <v>225</v>
      </c>
      <c r="C66">
        <v>40</v>
      </c>
      <c r="D66">
        <v>254</v>
      </c>
      <c r="E66">
        <v>327</v>
      </c>
      <c r="F66">
        <v>43</v>
      </c>
      <c r="G66">
        <v>23</v>
      </c>
      <c r="H66">
        <v>0</v>
      </c>
      <c r="I66">
        <v>0</v>
      </c>
      <c r="J66">
        <v>1</v>
      </c>
      <c r="K66">
        <v>0</v>
      </c>
      <c r="L66">
        <f t="shared" si="1"/>
        <v>806</v>
      </c>
      <c r="M66">
        <f t="shared" si="2"/>
        <v>106</v>
      </c>
      <c r="N66">
        <f t="shared" si="3"/>
        <v>912</v>
      </c>
      <c r="O66" s="70">
        <v>244</v>
      </c>
      <c r="P66">
        <v>33</v>
      </c>
      <c r="Q66">
        <v>267</v>
      </c>
      <c r="R66">
        <v>377</v>
      </c>
      <c r="S66">
        <v>42</v>
      </c>
      <c r="T66">
        <v>32</v>
      </c>
      <c r="U66">
        <v>0</v>
      </c>
      <c r="V66">
        <v>0</v>
      </c>
      <c r="W66">
        <v>0</v>
      </c>
      <c r="X66">
        <v>0</v>
      </c>
      <c r="Y66">
        <f t="shared" si="4"/>
        <v>888</v>
      </c>
      <c r="Z66">
        <f t="shared" si="5"/>
        <v>107</v>
      </c>
      <c r="AA66">
        <f t="shared" si="6"/>
        <v>995</v>
      </c>
      <c r="AB66" s="70">
        <v>222</v>
      </c>
      <c r="AC66" s="6">
        <v>32</v>
      </c>
      <c r="AD66" s="6">
        <v>288</v>
      </c>
      <c r="AE66" s="6">
        <v>355</v>
      </c>
      <c r="AF66" s="6">
        <v>41</v>
      </c>
      <c r="AG66" s="6">
        <v>36</v>
      </c>
      <c r="AH66" s="6">
        <v>1</v>
      </c>
      <c r="AI66" s="6">
        <v>0</v>
      </c>
      <c r="AJ66" s="6">
        <v>1</v>
      </c>
      <c r="AK66" s="6">
        <v>0</v>
      </c>
      <c r="AL66" s="6">
        <f t="shared" si="7"/>
        <v>865</v>
      </c>
      <c r="AM66" s="6">
        <f t="shared" si="8"/>
        <v>109</v>
      </c>
      <c r="AN66" s="6">
        <f t="shared" si="9"/>
        <v>974</v>
      </c>
      <c r="AO66" s="70">
        <v>228</v>
      </c>
      <c r="AP66" s="6">
        <v>38</v>
      </c>
      <c r="AQ66">
        <v>296</v>
      </c>
      <c r="AR66">
        <v>333</v>
      </c>
      <c r="AS66">
        <v>58</v>
      </c>
      <c r="AT66">
        <v>26</v>
      </c>
      <c r="AU66">
        <v>0</v>
      </c>
      <c r="AV66">
        <v>0</v>
      </c>
      <c r="AW66">
        <v>0</v>
      </c>
      <c r="AX66">
        <v>0</v>
      </c>
      <c r="AY66" s="6">
        <f t="shared" si="85"/>
        <v>857</v>
      </c>
      <c r="AZ66" s="6">
        <f t="shared" si="48"/>
        <v>122</v>
      </c>
      <c r="BA66" s="83">
        <f t="shared" si="49"/>
        <v>979</v>
      </c>
      <c r="BB66" t="s">
        <v>78</v>
      </c>
      <c r="BC66">
        <f>SUM(BC62:BC65)</f>
        <v>110</v>
      </c>
      <c r="BD66">
        <f t="shared" ref="BD66:BL66" si="160">SUM(BD62:BD65)</f>
        <v>121</v>
      </c>
      <c r="BE66">
        <f t="shared" si="160"/>
        <v>166</v>
      </c>
      <c r="BF66">
        <f t="shared" si="160"/>
        <v>303</v>
      </c>
      <c r="BG66">
        <f t="shared" si="160"/>
        <v>43</v>
      </c>
      <c r="BH66">
        <f t="shared" si="160"/>
        <v>218</v>
      </c>
      <c r="BI66">
        <f t="shared" si="160"/>
        <v>1</v>
      </c>
      <c r="BJ66">
        <f t="shared" si="160"/>
        <v>0</v>
      </c>
      <c r="BK66">
        <f t="shared" si="160"/>
        <v>0</v>
      </c>
      <c r="BL66">
        <f t="shared" si="160"/>
        <v>4</v>
      </c>
      <c r="BM66" s="6">
        <f t="shared" si="89"/>
        <v>579</v>
      </c>
      <c r="BN66" s="6">
        <f t="shared" si="62"/>
        <v>382</v>
      </c>
      <c r="BO66" s="83">
        <f t="shared" si="63"/>
        <v>961</v>
      </c>
      <c r="BP66" t="s">
        <v>78</v>
      </c>
      <c r="BQ66">
        <f>SUM(BQ62:BQ65)</f>
        <v>103</v>
      </c>
      <c r="BR66" s="118">
        <f t="shared" ref="BR66:BZ66" si="161">SUM(BR62:BR65)</f>
        <v>135</v>
      </c>
      <c r="BS66" s="118">
        <f t="shared" si="161"/>
        <v>145</v>
      </c>
      <c r="BT66" s="118">
        <f t="shared" si="161"/>
        <v>233</v>
      </c>
      <c r="BU66" s="118">
        <f t="shared" si="161"/>
        <v>70</v>
      </c>
      <c r="BV66" s="118">
        <f t="shared" si="161"/>
        <v>206</v>
      </c>
      <c r="BW66" s="118">
        <f t="shared" si="161"/>
        <v>0</v>
      </c>
      <c r="BX66" s="118">
        <f t="shared" si="161"/>
        <v>0</v>
      </c>
      <c r="BY66" s="118">
        <f t="shared" si="161"/>
        <v>4</v>
      </c>
      <c r="BZ66" s="118">
        <f t="shared" si="161"/>
        <v>0</v>
      </c>
      <c r="CA66" s="6">
        <f>BQ66+BS66+BT66</f>
        <v>481</v>
      </c>
      <c r="CB66" s="6">
        <f>BR66+BU66+BV66</f>
        <v>411</v>
      </c>
      <c r="CC66" s="83">
        <f t="shared" si="18"/>
        <v>892</v>
      </c>
      <c r="CD66" s="118" t="s">
        <v>78</v>
      </c>
      <c r="CE66" s="118">
        <f t="shared" ref="CE66:CN66" si="162">SUM(CE62:CE65)</f>
        <v>64</v>
      </c>
      <c r="CF66" s="118">
        <f t="shared" si="162"/>
        <v>140</v>
      </c>
      <c r="CG66" s="118">
        <f t="shared" si="162"/>
        <v>123</v>
      </c>
      <c r="CH66" s="118">
        <f t="shared" si="162"/>
        <v>231</v>
      </c>
      <c r="CI66" s="118">
        <f t="shared" si="162"/>
        <v>57</v>
      </c>
      <c r="CJ66" s="118">
        <f t="shared" si="162"/>
        <v>205</v>
      </c>
      <c r="CK66" s="118">
        <f t="shared" si="162"/>
        <v>1</v>
      </c>
      <c r="CL66" s="118">
        <f t="shared" si="162"/>
        <v>1</v>
      </c>
      <c r="CM66" s="118">
        <f t="shared" si="162"/>
        <v>0</v>
      </c>
      <c r="CN66" s="118">
        <f t="shared" si="162"/>
        <v>3</v>
      </c>
      <c r="CO66" s="6">
        <f>CE66+CG66+CH66</f>
        <v>418</v>
      </c>
      <c r="CP66" s="6">
        <f>CF66+CI66+CJ66</f>
        <v>402</v>
      </c>
      <c r="CQ66" s="83">
        <f t="shared" si="90"/>
        <v>820</v>
      </c>
      <c r="CR66" s="118" t="s">
        <v>157</v>
      </c>
      <c r="CS66" s="118">
        <v>2</v>
      </c>
      <c r="CT66" s="118">
        <v>3</v>
      </c>
      <c r="CU66" s="118">
        <v>0</v>
      </c>
      <c r="CV66" s="118">
        <v>130</v>
      </c>
      <c r="CW66" s="118">
        <v>0</v>
      </c>
      <c r="CX66" s="118">
        <v>27</v>
      </c>
      <c r="CY66" s="118">
        <v>0</v>
      </c>
      <c r="CZ66" s="118">
        <v>2</v>
      </c>
      <c r="DA66" s="118">
        <v>0</v>
      </c>
      <c r="DB66" s="118">
        <v>1</v>
      </c>
      <c r="DC66" s="6">
        <f t="shared" si="156"/>
        <v>132</v>
      </c>
      <c r="DD66" s="6">
        <f t="shared" si="157"/>
        <v>30</v>
      </c>
      <c r="DE66" s="83">
        <f t="shared" si="152"/>
        <v>162</v>
      </c>
      <c r="DF66" t="s">
        <v>157</v>
      </c>
      <c r="DG66">
        <v>0</v>
      </c>
      <c r="DH66">
        <v>1</v>
      </c>
      <c r="DI66">
        <v>3</v>
      </c>
      <c r="DJ66">
        <v>137</v>
      </c>
      <c r="DK66">
        <v>0</v>
      </c>
      <c r="DL66">
        <v>24</v>
      </c>
      <c r="DM66">
        <v>0</v>
      </c>
      <c r="DN66">
        <v>4</v>
      </c>
      <c r="DO66">
        <v>0</v>
      </c>
      <c r="DP66">
        <v>0</v>
      </c>
      <c r="DQ66">
        <f t="shared" si="23"/>
        <v>140</v>
      </c>
      <c r="DR66">
        <f t="shared" si="24"/>
        <v>25</v>
      </c>
      <c r="DS66">
        <f t="shared" si="97"/>
        <v>165</v>
      </c>
      <c r="DT66" s="118" t="s">
        <v>157</v>
      </c>
      <c r="DU66" s="118">
        <v>2</v>
      </c>
      <c r="DV66" s="118">
        <v>1</v>
      </c>
      <c r="DW66" s="118">
        <v>1</v>
      </c>
      <c r="DX66" s="118">
        <v>154</v>
      </c>
      <c r="DY66" s="118">
        <v>1</v>
      </c>
      <c r="DZ66" s="118">
        <v>41</v>
      </c>
      <c r="EA66" s="118">
        <v>0</v>
      </c>
      <c r="EB66" s="118">
        <v>3</v>
      </c>
      <c r="EC66" s="118">
        <v>0</v>
      </c>
      <c r="ED66" s="118">
        <v>0</v>
      </c>
      <c r="EE66" s="118">
        <f t="shared" si="25"/>
        <v>157</v>
      </c>
      <c r="EF66" s="118">
        <f t="shared" si="26"/>
        <v>43</v>
      </c>
      <c r="EG66" s="118">
        <f t="shared" si="98"/>
        <v>200</v>
      </c>
      <c r="EH66" s="118" t="s">
        <v>157</v>
      </c>
      <c r="EI66" s="118">
        <v>2</v>
      </c>
      <c r="EJ66" s="118">
        <v>0</v>
      </c>
      <c r="EK66" s="118">
        <v>3</v>
      </c>
      <c r="EL66" s="118">
        <v>141</v>
      </c>
      <c r="EM66" s="118">
        <v>1</v>
      </c>
      <c r="EN66" s="118">
        <v>54</v>
      </c>
      <c r="EO66" s="118">
        <v>0</v>
      </c>
      <c r="EP66" s="118">
        <v>10</v>
      </c>
      <c r="EQ66" s="118">
        <v>0</v>
      </c>
      <c r="ER66" s="118">
        <v>0</v>
      </c>
      <c r="ES66">
        <f t="shared" si="27"/>
        <v>146</v>
      </c>
      <c r="ET66">
        <f t="shared" si="28"/>
        <v>55</v>
      </c>
      <c r="EU66">
        <f t="shared" si="99"/>
        <v>201</v>
      </c>
      <c r="EV66" s="118" t="s">
        <v>156</v>
      </c>
      <c r="EW66" s="118">
        <v>52</v>
      </c>
      <c r="EX66" s="118">
        <v>50</v>
      </c>
      <c r="EY66" s="118">
        <v>139</v>
      </c>
      <c r="EZ66" s="118">
        <v>75</v>
      </c>
      <c r="FA66" s="118">
        <v>57</v>
      </c>
      <c r="FB66" s="118">
        <v>30</v>
      </c>
      <c r="FC66" s="118">
        <v>0</v>
      </c>
      <c r="FD66" s="118">
        <v>0</v>
      </c>
      <c r="FE66" s="118">
        <v>0</v>
      </c>
      <c r="FF66" s="118">
        <v>0</v>
      </c>
      <c r="FG66" s="118">
        <f t="shared" si="29"/>
        <v>266</v>
      </c>
      <c r="FH66" s="118">
        <f t="shared" si="30"/>
        <v>137</v>
      </c>
      <c r="FI66" s="118">
        <f t="shared" si="102"/>
        <v>403</v>
      </c>
      <c r="FJ66" s="118" t="s">
        <v>156</v>
      </c>
      <c r="FK66" s="118">
        <v>48</v>
      </c>
      <c r="FL66" s="118">
        <v>31</v>
      </c>
      <c r="FM66" s="118">
        <v>137</v>
      </c>
      <c r="FN66" s="118">
        <v>55</v>
      </c>
      <c r="FO66" s="118">
        <v>38</v>
      </c>
      <c r="FP66" s="118">
        <v>24</v>
      </c>
      <c r="FQ66" s="118">
        <v>0</v>
      </c>
      <c r="FR66" s="118">
        <v>0</v>
      </c>
      <c r="FS66" s="118">
        <v>0</v>
      </c>
      <c r="FT66" s="118">
        <v>0</v>
      </c>
      <c r="FU66" s="118">
        <f t="shared" si="107"/>
        <v>240</v>
      </c>
      <c r="FV66" s="118">
        <f t="shared" si="108"/>
        <v>93</v>
      </c>
      <c r="FW66">
        <f t="shared" si="103"/>
        <v>333</v>
      </c>
    </row>
    <row r="67" spans="1:179" x14ac:dyDescent="0.25">
      <c r="A67" t="s">
        <v>61</v>
      </c>
      <c r="B67">
        <v>18</v>
      </c>
      <c r="C67">
        <v>19</v>
      </c>
      <c r="D67">
        <v>13</v>
      </c>
      <c r="E67">
        <v>34</v>
      </c>
      <c r="F67">
        <v>13</v>
      </c>
      <c r="G67">
        <v>60</v>
      </c>
      <c r="H67">
        <v>0</v>
      </c>
      <c r="I67">
        <v>3</v>
      </c>
      <c r="J67">
        <v>0</v>
      </c>
      <c r="K67">
        <v>5</v>
      </c>
      <c r="L67">
        <f t="shared" si="1"/>
        <v>65</v>
      </c>
      <c r="M67">
        <f t="shared" si="2"/>
        <v>92</v>
      </c>
      <c r="N67">
        <f t="shared" si="3"/>
        <v>157</v>
      </c>
      <c r="O67" s="70">
        <v>16</v>
      </c>
      <c r="P67">
        <v>41</v>
      </c>
      <c r="Q67">
        <v>19</v>
      </c>
      <c r="R67">
        <v>29</v>
      </c>
      <c r="S67">
        <v>18</v>
      </c>
      <c r="T67">
        <v>56</v>
      </c>
      <c r="U67">
        <v>0</v>
      </c>
      <c r="V67">
        <v>2</v>
      </c>
      <c r="W67">
        <v>0</v>
      </c>
      <c r="X67">
        <v>4</v>
      </c>
      <c r="Y67">
        <f t="shared" si="4"/>
        <v>64</v>
      </c>
      <c r="Z67">
        <f t="shared" si="5"/>
        <v>115</v>
      </c>
      <c r="AA67">
        <f t="shared" si="6"/>
        <v>179</v>
      </c>
      <c r="AB67" s="70">
        <v>10</v>
      </c>
      <c r="AC67" s="6">
        <v>23</v>
      </c>
      <c r="AD67" s="6">
        <v>8</v>
      </c>
      <c r="AE67" s="6">
        <v>32</v>
      </c>
      <c r="AF67" s="6">
        <v>7</v>
      </c>
      <c r="AG67" s="6">
        <v>41</v>
      </c>
      <c r="AH67" s="6">
        <v>0</v>
      </c>
      <c r="AI67" s="6">
        <v>4</v>
      </c>
      <c r="AJ67" s="6">
        <v>0</v>
      </c>
      <c r="AK67" s="6">
        <v>4</v>
      </c>
      <c r="AL67" s="6">
        <f>AB67+AD67+AE67</f>
        <v>50</v>
      </c>
      <c r="AM67" s="6">
        <f>AC67+AF67+AG67</f>
        <v>71</v>
      </c>
      <c r="AN67" s="6">
        <f>SUM(AB67:AG67)</f>
        <v>121</v>
      </c>
      <c r="AO67" s="70">
        <v>6</v>
      </c>
      <c r="AP67" s="6">
        <v>16</v>
      </c>
      <c r="AQ67">
        <v>11</v>
      </c>
      <c r="AR67">
        <v>21</v>
      </c>
      <c r="AS67">
        <v>10</v>
      </c>
      <c r="AT67">
        <v>43</v>
      </c>
      <c r="AU67">
        <v>0</v>
      </c>
      <c r="AV67">
        <v>3</v>
      </c>
      <c r="AW67">
        <v>0</v>
      </c>
      <c r="AX67">
        <v>1</v>
      </c>
      <c r="AY67" s="6">
        <f>AO67+AQ67+AR67</f>
        <v>38</v>
      </c>
      <c r="AZ67" s="6">
        <f>AP67+AS67+AT67</f>
        <v>69</v>
      </c>
      <c r="BA67" s="83">
        <f>SUM(AO67:AT67)</f>
        <v>107</v>
      </c>
      <c r="BB67" t="s">
        <v>60</v>
      </c>
      <c r="BC67">
        <v>223</v>
      </c>
      <c r="BD67">
        <v>27</v>
      </c>
      <c r="BE67">
        <v>266</v>
      </c>
      <c r="BF67">
        <v>297</v>
      </c>
      <c r="BG67">
        <v>35</v>
      </c>
      <c r="BH67">
        <v>24</v>
      </c>
      <c r="BI67">
        <v>1</v>
      </c>
      <c r="BJ67">
        <v>0</v>
      </c>
      <c r="BK67">
        <v>0</v>
      </c>
      <c r="BL67">
        <v>0</v>
      </c>
      <c r="BM67" s="6">
        <f t="shared" si="89"/>
        <v>786</v>
      </c>
      <c r="BN67" s="6">
        <f t="shared" si="62"/>
        <v>86</v>
      </c>
      <c r="BO67" s="83">
        <f t="shared" si="63"/>
        <v>872</v>
      </c>
      <c r="BP67" t="s">
        <v>159</v>
      </c>
      <c r="BQ67" s="118">
        <v>265</v>
      </c>
      <c r="BR67" s="118">
        <v>22</v>
      </c>
      <c r="BS67" s="118">
        <v>238</v>
      </c>
      <c r="BT67" s="118">
        <v>323</v>
      </c>
      <c r="BU67" s="118">
        <v>35</v>
      </c>
      <c r="BV67" s="118">
        <v>34</v>
      </c>
      <c r="BW67" s="118">
        <v>0</v>
      </c>
      <c r="BX67" s="118">
        <v>0</v>
      </c>
      <c r="BY67" s="118">
        <v>0</v>
      </c>
      <c r="BZ67" s="118">
        <v>0</v>
      </c>
      <c r="CA67" s="6">
        <f t="shared" si="16"/>
        <v>826</v>
      </c>
      <c r="CB67" s="6">
        <f t="shared" si="17"/>
        <v>91</v>
      </c>
      <c r="CC67" s="83">
        <f>SUM(BQ67:BV67)</f>
        <v>917</v>
      </c>
      <c r="CD67" s="118" t="s">
        <v>174</v>
      </c>
      <c r="CE67" s="118">
        <v>206</v>
      </c>
      <c r="CF67" s="118">
        <v>35</v>
      </c>
      <c r="CG67" s="118">
        <v>323</v>
      </c>
      <c r="CH67" s="118">
        <v>251</v>
      </c>
      <c r="CI67" s="118">
        <v>36</v>
      </c>
      <c r="CJ67" s="118">
        <v>23</v>
      </c>
      <c r="CK67" s="118">
        <v>0</v>
      </c>
      <c r="CL67" s="118">
        <v>0</v>
      </c>
      <c r="CM67" s="118">
        <v>0</v>
      </c>
      <c r="CN67" s="118">
        <v>0</v>
      </c>
      <c r="CO67" s="6">
        <f>CE67+CG67+CH67</f>
        <v>780</v>
      </c>
      <c r="CP67" s="6">
        <f>CF67+CI67+CJ67</f>
        <v>94</v>
      </c>
      <c r="CQ67" s="83">
        <f t="shared" si="90"/>
        <v>874</v>
      </c>
      <c r="CR67" s="118" t="s">
        <v>158</v>
      </c>
      <c r="CS67" s="118">
        <v>1</v>
      </c>
      <c r="CT67" s="118">
        <v>25</v>
      </c>
      <c r="CU67" s="118">
        <v>0</v>
      </c>
      <c r="CV67" s="118">
        <v>2</v>
      </c>
      <c r="CW67" s="118">
        <v>0</v>
      </c>
      <c r="CX67" s="118">
        <v>60</v>
      </c>
      <c r="CY67" s="118">
        <v>0</v>
      </c>
      <c r="CZ67" s="118">
        <v>0</v>
      </c>
      <c r="DA67" s="118">
        <v>0</v>
      </c>
      <c r="DB67" s="118">
        <v>1</v>
      </c>
      <c r="DC67" s="6">
        <f t="shared" si="156"/>
        <v>3</v>
      </c>
      <c r="DD67" s="6">
        <f t="shared" si="157"/>
        <v>85</v>
      </c>
      <c r="DE67" s="83">
        <f t="shared" si="152"/>
        <v>88</v>
      </c>
      <c r="DF67" t="s">
        <v>158</v>
      </c>
      <c r="DG67">
        <v>0</v>
      </c>
      <c r="DH67">
        <v>25</v>
      </c>
      <c r="DI67">
        <v>0</v>
      </c>
      <c r="DJ67">
        <v>0</v>
      </c>
      <c r="DK67">
        <v>0</v>
      </c>
      <c r="DL67">
        <v>38</v>
      </c>
      <c r="DM67">
        <v>0</v>
      </c>
      <c r="DN67">
        <v>0</v>
      </c>
      <c r="DO67">
        <v>0</v>
      </c>
      <c r="DP67">
        <v>3</v>
      </c>
      <c r="DQ67">
        <f t="shared" si="23"/>
        <v>0</v>
      </c>
      <c r="DR67">
        <f t="shared" si="24"/>
        <v>63</v>
      </c>
      <c r="DS67">
        <f t="shared" si="97"/>
        <v>63</v>
      </c>
      <c r="DT67" s="118" t="s">
        <v>158</v>
      </c>
      <c r="DU67" s="118">
        <v>0</v>
      </c>
      <c r="DV67" s="118">
        <v>8</v>
      </c>
      <c r="DW67" s="118">
        <v>0</v>
      </c>
      <c r="DX67" s="118">
        <v>0</v>
      </c>
      <c r="DY67" s="118">
        <v>0</v>
      </c>
      <c r="DZ67" s="118">
        <v>23</v>
      </c>
      <c r="EA67" s="118">
        <v>0</v>
      </c>
      <c r="EB67" s="118">
        <v>0</v>
      </c>
      <c r="EC67" s="118">
        <v>0</v>
      </c>
      <c r="ED67" s="118">
        <v>0</v>
      </c>
      <c r="EE67" s="118">
        <f t="shared" si="25"/>
        <v>0</v>
      </c>
      <c r="EF67" s="118">
        <f t="shared" si="26"/>
        <v>31</v>
      </c>
      <c r="EG67" s="118">
        <f t="shared" si="98"/>
        <v>31</v>
      </c>
      <c r="EH67" s="118" t="s">
        <v>158</v>
      </c>
      <c r="EI67" s="118">
        <v>0</v>
      </c>
      <c r="EJ67" s="118">
        <v>15</v>
      </c>
      <c r="EK67" s="118">
        <v>0</v>
      </c>
      <c r="EL67" s="118">
        <v>1</v>
      </c>
      <c r="EM67" s="118">
        <v>0</v>
      </c>
      <c r="EN67" s="118">
        <v>12</v>
      </c>
      <c r="EO67" s="118">
        <v>0</v>
      </c>
      <c r="EP67" s="118">
        <v>0</v>
      </c>
      <c r="EQ67" s="118">
        <v>0</v>
      </c>
      <c r="ER67" s="118">
        <v>5</v>
      </c>
      <c r="ES67">
        <f t="shared" si="27"/>
        <v>1</v>
      </c>
      <c r="ET67">
        <f t="shared" si="28"/>
        <v>27</v>
      </c>
      <c r="EU67">
        <f t="shared" si="99"/>
        <v>28</v>
      </c>
      <c r="EV67" s="118" t="s">
        <v>176</v>
      </c>
      <c r="EW67" s="118">
        <v>1</v>
      </c>
      <c r="EX67" s="118">
        <v>0</v>
      </c>
      <c r="EY67" s="118">
        <v>18</v>
      </c>
      <c r="EZ67" s="118">
        <v>0</v>
      </c>
      <c r="FA67" s="118">
        <v>0</v>
      </c>
      <c r="FB67" s="118">
        <v>0</v>
      </c>
      <c r="FC67" s="118">
        <v>0</v>
      </c>
      <c r="FD67" s="118">
        <v>0</v>
      </c>
      <c r="FE67" s="118">
        <v>0</v>
      </c>
      <c r="FF67" s="118">
        <v>0</v>
      </c>
      <c r="FG67" s="118">
        <f t="shared" si="29"/>
        <v>19</v>
      </c>
      <c r="FH67" s="118">
        <f t="shared" si="30"/>
        <v>0</v>
      </c>
      <c r="FI67" s="118">
        <f t="shared" si="102"/>
        <v>19</v>
      </c>
      <c r="FJ67" s="118" t="s">
        <v>176</v>
      </c>
      <c r="FK67" s="118">
        <v>1</v>
      </c>
      <c r="FL67" s="118">
        <v>0</v>
      </c>
      <c r="FM67" s="118">
        <v>20</v>
      </c>
      <c r="FN67" s="118">
        <v>0</v>
      </c>
      <c r="FO67" s="118">
        <v>0</v>
      </c>
      <c r="FP67" s="118">
        <v>0</v>
      </c>
      <c r="FQ67" s="118">
        <v>0</v>
      </c>
      <c r="FR67" s="118">
        <v>0</v>
      </c>
      <c r="FS67" s="118">
        <v>0</v>
      </c>
      <c r="FT67" s="118">
        <v>0</v>
      </c>
      <c r="FU67" s="118">
        <f t="shared" si="107"/>
        <v>21</v>
      </c>
      <c r="FV67" s="118">
        <f t="shared" si="108"/>
        <v>0</v>
      </c>
      <c r="FW67">
        <f t="shared" si="103"/>
        <v>21</v>
      </c>
    </row>
    <row r="68" spans="1:179" x14ac:dyDescent="0.25">
      <c r="A68" s="83" t="s">
        <v>101</v>
      </c>
      <c r="AB68"/>
      <c r="AO68" s="70">
        <v>0</v>
      </c>
      <c r="AP68" s="6">
        <v>0</v>
      </c>
      <c r="AQ68">
        <v>0</v>
      </c>
      <c r="AR68">
        <v>0</v>
      </c>
      <c r="AS68">
        <v>1</v>
      </c>
      <c r="AT68">
        <v>1</v>
      </c>
      <c r="AU68">
        <v>0</v>
      </c>
      <c r="AV68">
        <v>0</v>
      </c>
      <c r="AW68">
        <v>0</v>
      </c>
      <c r="AX68">
        <v>0</v>
      </c>
      <c r="BA68" s="83"/>
      <c r="BB68" t="s">
        <v>61</v>
      </c>
      <c r="BC68">
        <v>3</v>
      </c>
      <c r="BD68">
        <v>19</v>
      </c>
      <c r="BE68">
        <v>2</v>
      </c>
      <c r="BF68">
        <v>15</v>
      </c>
      <c r="BG68">
        <v>3</v>
      </c>
      <c r="BH68">
        <v>50</v>
      </c>
      <c r="BI68">
        <v>0</v>
      </c>
      <c r="BJ68">
        <v>2</v>
      </c>
      <c r="BK68">
        <v>0</v>
      </c>
      <c r="BL68">
        <v>1</v>
      </c>
      <c r="BM68" s="6">
        <f>BC68+BE68+BF68</f>
        <v>20</v>
      </c>
      <c r="BN68" s="6">
        <f>BD68+BG68+BH68</f>
        <v>72</v>
      </c>
      <c r="BO68" s="83">
        <f>SUM(BC68:BH68)</f>
        <v>92</v>
      </c>
      <c r="BP68" t="s">
        <v>160</v>
      </c>
      <c r="BQ68" s="118">
        <v>3</v>
      </c>
      <c r="BR68" s="118">
        <v>15</v>
      </c>
      <c r="BS68" s="118">
        <v>6</v>
      </c>
      <c r="BT68" s="118">
        <v>13</v>
      </c>
      <c r="BU68" s="118">
        <v>7</v>
      </c>
      <c r="BV68" s="118">
        <v>39</v>
      </c>
      <c r="BW68" s="118">
        <v>3</v>
      </c>
      <c r="BX68" s="118">
        <v>0</v>
      </c>
      <c r="BY68" s="118">
        <v>8</v>
      </c>
      <c r="BZ68" s="118">
        <v>0</v>
      </c>
      <c r="CA68" s="6">
        <f t="shared" si="16"/>
        <v>22</v>
      </c>
      <c r="CB68" s="6">
        <f t="shared" si="17"/>
        <v>61</v>
      </c>
      <c r="CC68" s="83">
        <f t="shared" si="18"/>
        <v>83</v>
      </c>
      <c r="CD68" s="118" t="s">
        <v>160</v>
      </c>
      <c r="CE68" s="118">
        <v>2</v>
      </c>
      <c r="CF68" s="118">
        <v>7</v>
      </c>
      <c r="CG68" s="118">
        <v>1</v>
      </c>
      <c r="CH68" s="118">
        <v>10</v>
      </c>
      <c r="CI68" s="118">
        <v>5</v>
      </c>
      <c r="CJ68" s="118">
        <v>33</v>
      </c>
      <c r="CK68" s="118">
        <v>0</v>
      </c>
      <c r="CL68" s="118">
        <v>1</v>
      </c>
      <c r="CM68" s="118">
        <v>0</v>
      </c>
      <c r="CN68" s="118">
        <v>3</v>
      </c>
      <c r="CO68" s="6">
        <f>CE68+CG68+CH68</f>
        <v>13</v>
      </c>
      <c r="CP68" s="6">
        <f>CF68+CI68+CJ68</f>
        <v>45</v>
      </c>
      <c r="CQ68" s="83">
        <f t="shared" si="90"/>
        <v>58</v>
      </c>
      <c r="CR68" s="118" t="s">
        <v>78</v>
      </c>
      <c r="CS68" s="118">
        <f t="shared" ref="CS68:DB68" si="163">SUM(CS64:CS67)</f>
        <v>54</v>
      </c>
      <c r="CT68" s="118">
        <f t="shared" si="163"/>
        <v>96</v>
      </c>
      <c r="CU68" s="118">
        <f t="shared" si="163"/>
        <v>140</v>
      </c>
      <c r="CV68" s="118">
        <f t="shared" si="163"/>
        <v>236</v>
      </c>
      <c r="CW68" s="118">
        <f t="shared" si="163"/>
        <v>57</v>
      </c>
      <c r="CX68" s="118">
        <f t="shared" si="163"/>
        <v>172</v>
      </c>
      <c r="CY68" s="118">
        <f t="shared" si="163"/>
        <v>0</v>
      </c>
      <c r="CZ68" s="118">
        <f t="shared" si="163"/>
        <v>2</v>
      </c>
      <c r="DA68" s="118">
        <f t="shared" si="163"/>
        <v>0</v>
      </c>
      <c r="DB68" s="118">
        <f t="shared" si="163"/>
        <v>2</v>
      </c>
      <c r="DC68" s="6">
        <f t="shared" si="156"/>
        <v>430</v>
      </c>
      <c r="DD68" s="6">
        <f t="shared" si="157"/>
        <v>325</v>
      </c>
      <c r="DE68" s="83">
        <f t="shared" si="152"/>
        <v>755</v>
      </c>
      <c r="DF68" t="s">
        <v>78</v>
      </c>
      <c r="DG68">
        <f t="shared" ref="DG68:DP68" si="164">SUM(DG64:DG67)</f>
        <v>76</v>
      </c>
      <c r="DH68" s="118">
        <f t="shared" si="164"/>
        <v>123</v>
      </c>
      <c r="DI68" s="118">
        <f t="shared" si="164"/>
        <v>146</v>
      </c>
      <c r="DJ68" s="118">
        <f t="shared" si="164"/>
        <v>241</v>
      </c>
      <c r="DK68" s="118">
        <f t="shared" si="164"/>
        <v>58</v>
      </c>
      <c r="DL68" s="118">
        <f t="shared" si="164"/>
        <v>144</v>
      </c>
      <c r="DM68" s="118">
        <f t="shared" si="164"/>
        <v>0</v>
      </c>
      <c r="DN68" s="118">
        <f t="shared" si="164"/>
        <v>4</v>
      </c>
      <c r="DO68" s="118">
        <f t="shared" si="164"/>
        <v>0</v>
      </c>
      <c r="DP68" s="118">
        <f t="shared" si="164"/>
        <v>3</v>
      </c>
      <c r="DQ68">
        <f t="shared" si="23"/>
        <v>463</v>
      </c>
      <c r="DR68">
        <f t="shared" si="24"/>
        <v>325</v>
      </c>
      <c r="DS68">
        <f t="shared" si="97"/>
        <v>788</v>
      </c>
      <c r="DT68" s="118" t="s">
        <v>78</v>
      </c>
      <c r="DU68" s="118">
        <f t="shared" ref="DU68:ED68" si="165">SUM(DU64:DU67)</f>
        <v>72</v>
      </c>
      <c r="DV68" s="118">
        <f t="shared" si="165"/>
        <v>79</v>
      </c>
      <c r="DW68" s="118">
        <f t="shared" si="165"/>
        <v>157</v>
      </c>
      <c r="DX68" s="118">
        <f t="shared" si="165"/>
        <v>260</v>
      </c>
      <c r="DY68" s="118">
        <f t="shared" si="165"/>
        <v>74</v>
      </c>
      <c r="DZ68" s="118">
        <f t="shared" si="165"/>
        <v>122</v>
      </c>
      <c r="EA68" s="118">
        <f t="shared" si="165"/>
        <v>0</v>
      </c>
      <c r="EB68" s="118">
        <f t="shared" si="165"/>
        <v>3</v>
      </c>
      <c r="EC68" s="118">
        <f t="shared" si="165"/>
        <v>0</v>
      </c>
      <c r="ED68" s="118">
        <f t="shared" si="165"/>
        <v>0</v>
      </c>
      <c r="EE68" s="118">
        <f t="shared" si="25"/>
        <v>489</v>
      </c>
      <c r="EF68" s="118">
        <f t="shared" si="26"/>
        <v>275</v>
      </c>
      <c r="EG68" s="118">
        <f t="shared" si="98"/>
        <v>764</v>
      </c>
      <c r="EH68" s="118" t="s">
        <v>78</v>
      </c>
      <c r="EI68" s="118">
        <f t="shared" ref="EI68:ER68" si="166">SUM(EI64:EI67)</f>
        <v>89</v>
      </c>
      <c r="EJ68" s="118">
        <f t="shared" si="166"/>
        <v>77</v>
      </c>
      <c r="EK68" s="118">
        <f t="shared" si="166"/>
        <v>160</v>
      </c>
      <c r="EL68" s="118">
        <f t="shared" si="166"/>
        <v>237</v>
      </c>
      <c r="EM68" s="118">
        <f t="shared" si="166"/>
        <v>65</v>
      </c>
      <c r="EN68" s="118">
        <f t="shared" si="166"/>
        <v>121</v>
      </c>
      <c r="EO68" s="118">
        <f t="shared" si="166"/>
        <v>0</v>
      </c>
      <c r="EP68" s="118">
        <f t="shared" si="166"/>
        <v>10</v>
      </c>
      <c r="EQ68" s="118">
        <f t="shared" si="166"/>
        <v>0</v>
      </c>
      <c r="ER68" s="118">
        <f t="shared" si="166"/>
        <v>5</v>
      </c>
      <c r="ES68">
        <f t="shared" si="27"/>
        <v>486</v>
      </c>
      <c r="ET68">
        <f t="shared" si="28"/>
        <v>263</v>
      </c>
      <c r="EU68">
        <f t="shared" si="99"/>
        <v>749</v>
      </c>
      <c r="EV68" s="118" t="s">
        <v>157</v>
      </c>
      <c r="EW68" s="118">
        <v>1</v>
      </c>
      <c r="EX68" s="118">
        <v>1</v>
      </c>
      <c r="EY68" s="118">
        <v>0</v>
      </c>
      <c r="EZ68" s="118">
        <v>158</v>
      </c>
      <c r="FA68" s="118">
        <v>0</v>
      </c>
      <c r="FB68" s="118">
        <v>47</v>
      </c>
      <c r="FC68" s="118">
        <v>0</v>
      </c>
      <c r="FD68" s="118">
        <v>4</v>
      </c>
      <c r="FE68" s="118">
        <v>0</v>
      </c>
      <c r="FF68" s="118">
        <v>1</v>
      </c>
      <c r="FG68" s="118">
        <f t="shared" si="29"/>
        <v>159</v>
      </c>
      <c r="FH68" s="118">
        <f t="shared" si="30"/>
        <v>48</v>
      </c>
      <c r="FI68" s="118">
        <f t="shared" si="102"/>
        <v>207</v>
      </c>
      <c r="FJ68" s="118" t="s">
        <v>157</v>
      </c>
      <c r="FK68" s="118">
        <v>1</v>
      </c>
      <c r="FL68" s="118">
        <v>2</v>
      </c>
      <c r="FM68" s="118">
        <v>2</v>
      </c>
      <c r="FN68" s="118">
        <v>167</v>
      </c>
      <c r="FO68" s="118">
        <v>1</v>
      </c>
      <c r="FP68" s="118">
        <v>57</v>
      </c>
      <c r="FQ68" s="118">
        <v>0</v>
      </c>
      <c r="FR68" s="118">
        <v>3</v>
      </c>
      <c r="FS68" s="118">
        <v>0</v>
      </c>
      <c r="FT68" s="118">
        <v>1</v>
      </c>
      <c r="FU68" s="118">
        <f t="shared" si="107"/>
        <v>170</v>
      </c>
      <c r="FV68" s="118">
        <f t="shared" si="108"/>
        <v>60</v>
      </c>
      <c r="FW68">
        <f t="shared" si="103"/>
        <v>230</v>
      </c>
    </row>
    <row r="69" spans="1:179" x14ac:dyDescent="0.25">
      <c r="M69" s="6"/>
      <c r="N69" s="6"/>
      <c r="O69"/>
      <c r="W69" s="6"/>
      <c r="X69" s="6"/>
      <c r="AB69"/>
      <c r="AO69" s="70"/>
      <c r="AP69" s="6"/>
      <c r="BB69" s="83" t="s">
        <v>101</v>
      </c>
      <c r="BC69">
        <v>0</v>
      </c>
      <c r="BD69">
        <v>1</v>
      </c>
      <c r="BE69">
        <v>0</v>
      </c>
      <c r="BF69">
        <v>0</v>
      </c>
      <c r="BG69">
        <v>1</v>
      </c>
      <c r="BH69">
        <v>0</v>
      </c>
      <c r="BI69">
        <v>0</v>
      </c>
      <c r="BJ69">
        <v>0</v>
      </c>
      <c r="BK69">
        <v>0</v>
      </c>
      <c r="BL69">
        <v>0</v>
      </c>
      <c r="BM69" s="6">
        <f>BC69+BE69+BF69</f>
        <v>0</v>
      </c>
      <c r="BN69" s="6">
        <f>BD69+BG69+BH69</f>
        <v>2</v>
      </c>
      <c r="BO69" s="83">
        <f>SUM(BC69:BH69)</f>
        <v>2</v>
      </c>
      <c r="CA69" s="6"/>
      <c r="CB69" s="6"/>
      <c r="CC69" s="83"/>
      <c r="CO69" s="6"/>
      <c r="CP69" s="6"/>
      <c r="CQ69" s="83"/>
      <c r="CR69" s="118" t="s">
        <v>174</v>
      </c>
      <c r="CS69" s="118">
        <v>141</v>
      </c>
      <c r="CT69" s="118">
        <v>22</v>
      </c>
      <c r="CU69" s="118">
        <v>288</v>
      </c>
      <c r="CV69" s="118">
        <v>176</v>
      </c>
      <c r="CW69" s="118">
        <v>27</v>
      </c>
      <c r="CX69" s="118">
        <v>13</v>
      </c>
      <c r="CY69" s="118">
        <v>1</v>
      </c>
      <c r="CZ69" s="118">
        <v>0</v>
      </c>
      <c r="DA69" s="118">
        <v>0</v>
      </c>
      <c r="DB69" s="118">
        <v>0</v>
      </c>
      <c r="DC69" s="6">
        <f t="shared" si="156"/>
        <v>605</v>
      </c>
      <c r="DD69" s="6">
        <f t="shared" si="157"/>
        <v>62</v>
      </c>
      <c r="DE69" s="83">
        <f t="shared" si="152"/>
        <v>667</v>
      </c>
      <c r="DF69" t="s">
        <v>174</v>
      </c>
      <c r="DG69">
        <v>148</v>
      </c>
      <c r="DH69">
        <v>14</v>
      </c>
      <c r="DI69">
        <v>230</v>
      </c>
      <c r="DJ69">
        <v>142</v>
      </c>
      <c r="DK69">
        <v>37</v>
      </c>
      <c r="DL69">
        <v>8</v>
      </c>
      <c r="DM69">
        <v>0</v>
      </c>
      <c r="DN69">
        <v>0</v>
      </c>
      <c r="DO69">
        <v>0</v>
      </c>
      <c r="DP69">
        <v>0</v>
      </c>
      <c r="DQ69">
        <f>DG69+DI69+DJ69</f>
        <v>520</v>
      </c>
      <c r="DR69">
        <f>DH69+DK69+DL69</f>
        <v>59</v>
      </c>
      <c r="DS69">
        <f>SUM(DG69:DL69)</f>
        <v>579</v>
      </c>
      <c r="DT69" s="118" t="s">
        <v>174</v>
      </c>
      <c r="DU69" s="118">
        <v>171</v>
      </c>
      <c r="DV69" s="118">
        <v>21</v>
      </c>
      <c r="DW69" s="118">
        <v>225</v>
      </c>
      <c r="DX69" s="118">
        <v>115</v>
      </c>
      <c r="DY69" s="118">
        <v>20</v>
      </c>
      <c r="DZ69" s="118">
        <v>11</v>
      </c>
      <c r="EA69" s="118">
        <v>0</v>
      </c>
      <c r="EB69" s="118">
        <v>0</v>
      </c>
      <c r="EC69" s="118">
        <v>0</v>
      </c>
      <c r="ED69" s="118">
        <v>0</v>
      </c>
      <c r="EE69" s="118">
        <f t="shared" si="25"/>
        <v>511</v>
      </c>
      <c r="EF69" s="118">
        <f t="shared" si="26"/>
        <v>52</v>
      </c>
      <c r="EG69" s="118">
        <f t="shared" si="98"/>
        <v>563</v>
      </c>
      <c r="EH69" s="118" t="s">
        <v>174</v>
      </c>
      <c r="EI69" s="118">
        <v>157</v>
      </c>
      <c r="EJ69" s="118">
        <v>18</v>
      </c>
      <c r="EK69" s="118">
        <v>197</v>
      </c>
      <c r="EL69" s="118">
        <v>92</v>
      </c>
      <c r="EM69" s="118">
        <v>28</v>
      </c>
      <c r="EN69" s="118">
        <v>4</v>
      </c>
      <c r="EO69" s="118">
        <v>0</v>
      </c>
      <c r="EP69" s="118">
        <v>0</v>
      </c>
      <c r="EQ69" s="118">
        <v>0</v>
      </c>
      <c r="ER69" s="118">
        <v>0</v>
      </c>
      <c r="ES69">
        <f t="shared" si="27"/>
        <v>446</v>
      </c>
      <c r="ET69">
        <f t="shared" si="28"/>
        <v>50</v>
      </c>
      <c r="EU69">
        <f t="shared" si="99"/>
        <v>496</v>
      </c>
      <c r="EV69" s="118" t="s">
        <v>158</v>
      </c>
      <c r="EW69" s="118">
        <v>0</v>
      </c>
      <c r="EX69" s="118">
        <v>11</v>
      </c>
      <c r="EY69" s="118">
        <v>0</v>
      </c>
      <c r="EZ69" s="118">
        <v>0</v>
      </c>
      <c r="FA69" s="118">
        <v>0</v>
      </c>
      <c r="FB69" s="118">
        <v>9</v>
      </c>
      <c r="FC69" s="118">
        <v>0</v>
      </c>
      <c r="FD69" s="118">
        <v>1</v>
      </c>
      <c r="FE69" s="118">
        <v>0</v>
      </c>
      <c r="FF69" s="118">
        <v>5</v>
      </c>
      <c r="FG69" s="118">
        <f t="shared" si="29"/>
        <v>0</v>
      </c>
      <c r="FH69" s="118">
        <f t="shared" si="30"/>
        <v>20</v>
      </c>
      <c r="FI69" s="118">
        <f t="shared" si="102"/>
        <v>20</v>
      </c>
      <c r="FJ69" s="118" t="s">
        <v>158</v>
      </c>
      <c r="FK69" s="118">
        <v>0</v>
      </c>
      <c r="FL69" s="118">
        <v>8</v>
      </c>
      <c r="FM69" s="118">
        <v>0</v>
      </c>
      <c r="FN69" s="118">
        <v>0</v>
      </c>
      <c r="FO69" s="118">
        <v>0</v>
      </c>
      <c r="FP69" s="118">
        <v>9</v>
      </c>
      <c r="FQ69" s="118">
        <v>0</v>
      </c>
      <c r="FR69" s="118">
        <v>0</v>
      </c>
      <c r="FS69" s="118">
        <v>0</v>
      </c>
      <c r="FT69" s="118">
        <v>7</v>
      </c>
      <c r="FU69" s="118">
        <f t="shared" si="107"/>
        <v>0</v>
      </c>
      <c r="FV69" s="118">
        <f t="shared" si="108"/>
        <v>17</v>
      </c>
      <c r="FW69">
        <f t="shared" si="103"/>
        <v>17</v>
      </c>
    </row>
    <row r="70" spans="1:179" x14ac:dyDescent="0.25">
      <c r="M70" s="6"/>
      <c r="N70" s="6"/>
      <c r="O70"/>
      <c r="W70" s="6"/>
      <c r="X70" s="6"/>
      <c r="AB70"/>
      <c r="AO70" s="70"/>
      <c r="AP70" s="6"/>
      <c r="BM70" s="6"/>
      <c r="BN70" s="6"/>
      <c r="BO70" s="83"/>
      <c r="CA70" s="6"/>
      <c r="CB70" s="6"/>
      <c r="CC70" s="83"/>
      <c r="CO70" s="6"/>
      <c r="CP70" s="6"/>
      <c r="CQ70" s="83"/>
      <c r="CR70" s="118" t="s">
        <v>160</v>
      </c>
      <c r="CS70" s="118">
        <v>3</v>
      </c>
      <c r="CT70" s="118">
        <v>16</v>
      </c>
      <c r="CU70" s="118">
        <v>2</v>
      </c>
      <c r="CV70" s="118">
        <v>7</v>
      </c>
      <c r="CW70" s="118">
        <v>15</v>
      </c>
      <c r="CX70" s="118">
        <v>34</v>
      </c>
      <c r="CY70" s="118">
        <v>0</v>
      </c>
      <c r="CZ70" s="118">
        <v>1</v>
      </c>
      <c r="DA70" s="118">
        <v>0</v>
      </c>
      <c r="DB70" s="118">
        <v>6</v>
      </c>
      <c r="DC70" s="6">
        <f t="shared" si="156"/>
        <v>12</v>
      </c>
      <c r="DD70" s="6">
        <f t="shared" si="157"/>
        <v>65</v>
      </c>
      <c r="DE70" s="83">
        <f t="shared" si="152"/>
        <v>77</v>
      </c>
      <c r="DF70" t="s">
        <v>160</v>
      </c>
      <c r="DG70">
        <v>0</v>
      </c>
      <c r="DH70">
        <v>15</v>
      </c>
      <c r="DI70">
        <v>8</v>
      </c>
      <c r="DJ70">
        <v>11</v>
      </c>
      <c r="DK70">
        <v>4</v>
      </c>
      <c r="DL70">
        <v>41</v>
      </c>
      <c r="DM70">
        <v>0</v>
      </c>
      <c r="DN70">
        <v>2</v>
      </c>
      <c r="DO70">
        <v>0</v>
      </c>
      <c r="DP70">
        <v>3</v>
      </c>
      <c r="DQ70">
        <f>DG70+DI70+DJ70</f>
        <v>19</v>
      </c>
      <c r="DR70">
        <f>DH70+DK70+DL70</f>
        <v>60</v>
      </c>
      <c r="DS70">
        <f t="shared" si="97"/>
        <v>79</v>
      </c>
      <c r="DT70" s="118" t="s">
        <v>160</v>
      </c>
      <c r="DU70" s="118">
        <v>1</v>
      </c>
      <c r="DV70" s="118">
        <v>13</v>
      </c>
      <c r="DW70" s="118">
        <v>4</v>
      </c>
      <c r="DX70" s="118">
        <v>14</v>
      </c>
      <c r="DY70" s="118">
        <v>11</v>
      </c>
      <c r="DZ70" s="118">
        <v>33</v>
      </c>
      <c r="EA70" s="118">
        <v>0</v>
      </c>
      <c r="EB70" s="118">
        <v>1</v>
      </c>
      <c r="EC70" s="118">
        <v>0</v>
      </c>
      <c r="ED70" s="118">
        <v>1</v>
      </c>
      <c r="EE70" s="118">
        <f>DU70+DW70+DX70</f>
        <v>19</v>
      </c>
      <c r="EF70" s="118">
        <f>DV70+DY70+DZ70</f>
        <v>57</v>
      </c>
      <c r="EG70" s="118">
        <f t="shared" si="98"/>
        <v>76</v>
      </c>
      <c r="EH70" s="118" t="s">
        <v>160</v>
      </c>
      <c r="EI70" s="118">
        <v>5</v>
      </c>
      <c r="EJ70" s="118">
        <v>9</v>
      </c>
      <c r="EK70" s="118">
        <v>9</v>
      </c>
      <c r="EL70" s="118">
        <v>18</v>
      </c>
      <c r="EM70" s="118">
        <v>11</v>
      </c>
      <c r="EN70" s="118">
        <v>33</v>
      </c>
      <c r="EO70" s="118">
        <v>0</v>
      </c>
      <c r="EP70" s="118">
        <v>7</v>
      </c>
      <c r="EQ70" s="118">
        <v>0</v>
      </c>
      <c r="ER70" s="118">
        <v>2</v>
      </c>
      <c r="ES70">
        <f>EI70+EK70+EL70</f>
        <v>32</v>
      </c>
      <c r="ET70">
        <f>EJ70+EM70+EN70</f>
        <v>53</v>
      </c>
      <c r="EU70">
        <f t="shared" si="99"/>
        <v>85</v>
      </c>
      <c r="EV70" s="118" t="s">
        <v>78</v>
      </c>
      <c r="EW70" s="118">
        <f>SUM(EW66:EW69)</f>
        <v>54</v>
      </c>
      <c r="EX70" s="118">
        <f t="shared" ref="EX70:FF70" si="167">SUM(EX66:EX69)</f>
        <v>62</v>
      </c>
      <c r="EY70" s="118">
        <f t="shared" si="167"/>
        <v>157</v>
      </c>
      <c r="EZ70" s="118">
        <f t="shared" si="167"/>
        <v>233</v>
      </c>
      <c r="FA70" s="118">
        <f t="shared" si="167"/>
        <v>57</v>
      </c>
      <c r="FB70" s="118">
        <f t="shared" si="167"/>
        <v>86</v>
      </c>
      <c r="FC70" s="118">
        <f t="shared" si="167"/>
        <v>0</v>
      </c>
      <c r="FD70" s="118">
        <f t="shared" si="167"/>
        <v>5</v>
      </c>
      <c r="FE70" s="118">
        <f t="shared" si="167"/>
        <v>0</v>
      </c>
      <c r="FF70" s="118">
        <f t="shared" si="167"/>
        <v>6</v>
      </c>
      <c r="FG70" s="118">
        <f t="shared" si="29"/>
        <v>444</v>
      </c>
      <c r="FH70" s="118">
        <f t="shared" si="30"/>
        <v>205</v>
      </c>
      <c r="FI70" s="118">
        <f t="shared" si="102"/>
        <v>649</v>
      </c>
      <c r="FJ70" s="118" t="s">
        <v>78</v>
      </c>
      <c r="FK70" s="118">
        <f>SUM(FK66:FK69)</f>
        <v>50</v>
      </c>
      <c r="FL70" s="118">
        <f t="shared" ref="FL70:FT70" si="168">SUM(FL66:FL69)</f>
        <v>41</v>
      </c>
      <c r="FM70" s="118">
        <f t="shared" si="168"/>
        <v>159</v>
      </c>
      <c r="FN70" s="118">
        <f t="shared" si="168"/>
        <v>222</v>
      </c>
      <c r="FO70" s="118">
        <f t="shared" si="168"/>
        <v>39</v>
      </c>
      <c r="FP70" s="118">
        <f t="shared" si="168"/>
        <v>90</v>
      </c>
      <c r="FQ70" s="118">
        <f t="shared" si="168"/>
        <v>0</v>
      </c>
      <c r="FR70" s="118">
        <f t="shared" si="168"/>
        <v>3</v>
      </c>
      <c r="FS70" s="118">
        <f t="shared" si="168"/>
        <v>0</v>
      </c>
      <c r="FT70" s="118">
        <f t="shared" si="168"/>
        <v>8</v>
      </c>
      <c r="FU70" s="118">
        <f t="shared" si="107"/>
        <v>431</v>
      </c>
      <c r="FV70" s="118">
        <f t="shared" si="108"/>
        <v>170</v>
      </c>
      <c r="FW70">
        <f t="shared" si="103"/>
        <v>601</v>
      </c>
    </row>
    <row r="71" spans="1:179" x14ac:dyDescent="0.25">
      <c r="M71" s="6"/>
      <c r="N71" s="6"/>
      <c r="O71"/>
      <c r="W71" s="6"/>
      <c r="X71" s="6"/>
      <c r="Y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70"/>
      <c r="AP71" s="6"/>
      <c r="AY71" s="6"/>
      <c r="AZ71" s="6"/>
      <c r="BA71" s="6"/>
      <c r="CR71" s="118"/>
      <c r="CS71" s="118"/>
      <c r="CT71" s="118"/>
      <c r="CU71" s="118"/>
      <c r="CV71" s="118"/>
      <c r="CW71" s="118"/>
      <c r="CX71" s="118"/>
      <c r="CY71" s="118"/>
      <c r="CZ71" s="118"/>
      <c r="DA71" s="118"/>
      <c r="DB71" s="118"/>
      <c r="DC71" s="6"/>
      <c r="DD71" s="6"/>
      <c r="DE71" s="83"/>
      <c r="DT71" s="118"/>
      <c r="DU71" s="118"/>
      <c r="DV71" s="118"/>
      <c r="DW71" s="118"/>
      <c r="DX71" s="118"/>
      <c r="DY71" s="118"/>
      <c r="DZ71" s="118"/>
      <c r="EA71" s="118"/>
      <c r="EB71" s="118"/>
      <c r="EC71" s="118"/>
      <c r="ED71" s="118"/>
      <c r="EH71" s="118"/>
      <c r="EI71" s="118"/>
      <c r="EJ71" s="118"/>
      <c r="EK71" s="118"/>
      <c r="EL71" s="118"/>
      <c r="EM71" s="118"/>
      <c r="EN71" s="118"/>
      <c r="EO71" s="118"/>
      <c r="EP71" s="118"/>
      <c r="EQ71" s="118"/>
      <c r="ER71" s="118"/>
      <c r="EV71" s="118" t="s">
        <v>174</v>
      </c>
      <c r="EW71" s="118">
        <v>130</v>
      </c>
      <c r="EX71" s="118">
        <v>10</v>
      </c>
      <c r="EY71" s="118">
        <v>198</v>
      </c>
      <c r="EZ71" s="118">
        <v>81</v>
      </c>
      <c r="FA71" s="118">
        <v>9</v>
      </c>
      <c r="FB71" s="118">
        <v>0</v>
      </c>
      <c r="FC71" s="118">
        <v>0</v>
      </c>
      <c r="FD71" s="118">
        <v>0</v>
      </c>
      <c r="FE71" s="118">
        <v>0</v>
      </c>
      <c r="FF71" s="118">
        <v>0</v>
      </c>
      <c r="FG71" s="118">
        <f>EW71+EY71+EZ71</f>
        <v>409</v>
      </c>
      <c r="FH71" s="118">
        <f>EX71+FA71+FB71</f>
        <v>19</v>
      </c>
      <c r="FI71" s="118">
        <f>SUM(EW71:FB71)</f>
        <v>428</v>
      </c>
      <c r="FJ71" s="118" t="s">
        <v>174</v>
      </c>
      <c r="FK71" s="118">
        <v>127</v>
      </c>
      <c r="FL71" s="118">
        <v>7</v>
      </c>
      <c r="FM71" s="118">
        <v>225</v>
      </c>
      <c r="FN71" s="118">
        <v>74</v>
      </c>
      <c r="FO71" s="118">
        <v>11</v>
      </c>
      <c r="FP71" s="118">
        <v>1</v>
      </c>
      <c r="FQ71" s="118">
        <v>0</v>
      </c>
      <c r="FR71" s="118">
        <v>0</v>
      </c>
      <c r="FS71" s="118">
        <v>0</v>
      </c>
      <c r="FT71" s="118">
        <v>0</v>
      </c>
      <c r="FU71" s="118">
        <f t="shared" si="107"/>
        <v>426</v>
      </c>
      <c r="FV71" s="118">
        <f t="shared" si="108"/>
        <v>19</v>
      </c>
      <c r="FW71">
        <f t="shared" si="103"/>
        <v>445</v>
      </c>
    </row>
    <row r="72" spans="1:179" x14ac:dyDescent="0.25">
      <c r="M72" s="6"/>
      <c r="N72" s="6"/>
      <c r="O72"/>
      <c r="W72" s="6"/>
      <c r="X72" s="6"/>
      <c r="Y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70"/>
      <c r="AP72" s="6"/>
      <c r="AY72" s="6"/>
      <c r="AZ72" s="6"/>
      <c r="BA72" s="6"/>
      <c r="BM72" s="6"/>
      <c r="BN72" s="6"/>
      <c r="BO72" s="6"/>
      <c r="CA72" s="6"/>
      <c r="CB72" s="6"/>
      <c r="CC72" s="6"/>
      <c r="CO72" s="6"/>
      <c r="CP72" s="6"/>
      <c r="CQ72" s="6"/>
      <c r="CR72" s="118"/>
      <c r="CS72" s="118"/>
      <c r="CT72" s="118"/>
      <c r="CU72" s="118"/>
      <c r="CV72" s="118"/>
      <c r="CW72" s="118"/>
      <c r="CX72" s="118"/>
      <c r="CY72" s="118"/>
      <c r="CZ72" s="118"/>
      <c r="DA72" s="118"/>
      <c r="DB72" s="118"/>
      <c r="DC72" s="6"/>
      <c r="DD72" s="6"/>
      <c r="DE72" s="83"/>
      <c r="DT72" s="118"/>
      <c r="DU72" s="118"/>
      <c r="DV72" s="118"/>
      <c r="DW72" s="118"/>
      <c r="DX72" s="118"/>
      <c r="DY72" s="118"/>
      <c r="DZ72" s="118"/>
      <c r="EA72" s="118"/>
      <c r="EB72" s="118"/>
      <c r="EC72" s="118"/>
      <c r="ED72" s="118"/>
      <c r="EH72" s="118"/>
      <c r="EI72" s="118"/>
      <c r="EJ72" s="118"/>
      <c r="EK72" s="118"/>
      <c r="EL72" s="118"/>
      <c r="EM72" s="118"/>
      <c r="EN72" s="118"/>
      <c r="EO72" s="118"/>
      <c r="EP72" s="118"/>
      <c r="EQ72" s="118"/>
      <c r="ER72" s="118"/>
      <c r="EV72" s="118" t="s">
        <v>160</v>
      </c>
      <c r="EW72" s="118">
        <v>9</v>
      </c>
      <c r="EX72" s="118">
        <v>12</v>
      </c>
      <c r="EY72" s="118">
        <v>7</v>
      </c>
      <c r="EZ72" s="118">
        <v>23</v>
      </c>
      <c r="FA72" s="118">
        <v>7</v>
      </c>
      <c r="FB72" s="118">
        <v>46</v>
      </c>
      <c r="FC72" s="118">
        <v>0</v>
      </c>
      <c r="FD72" s="118">
        <v>5</v>
      </c>
      <c r="FE72" s="118">
        <v>0</v>
      </c>
      <c r="FF72" s="118">
        <v>2</v>
      </c>
      <c r="FG72" s="118">
        <f t="shared" si="29"/>
        <v>39</v>
      </c>
      <c r="FH72" s="118">
        <f t="shared" si="30"/>
        <v>65</v>
      </c>
      <c r="FI72" s="118">
        <f t="shared" si="102"/>
        <v>104</v>
      </c>
      <c r="FJ72" s="118" t="s">
        <v>160</v>
      </c>
      <c r="FK72" s="118">
        <v>12</v>
      </c>
      <c r="FL72" s="118">
        <v>14</v>
      </c>
      <c r="FM72" s="118">
        <v>5</v>
      </c>
      <c r="FN72" s="118">
        <v>26</v>
      </c>
      <c r="FO72" s="118">
        <v>3</v>
      </c>
      <c r="FP72" s="118">
        <v>42</v>
      </c>
      <c r="FQ72" s="118">
        <v>0</v>
      </c>
      <c r="FR72" s="118">
        <v>7</v>
      </c>
      <c r="FS72" s="118">
        <v>0</v>
      </c>
      <c r="FT72" s="118">
        <v>6</v>
      </c>
      <c r="FU72" s="118">
        <f>FK72+FM72+FN72</f>
        <v>43</v>
      </c>
      <c r="FV72" s="118">
        <f>FL72+FO72+FP72</f>
        <v>59</v>
      </c>
      <c r="FW72">
        <f>SUM(FK72:FP72)</f>
        <v>102</v>
      </c>
    </row>
    <row r="73" spans="1:179" x14ac:dyDescent="0.25">
      <c r="M73" s="6"/>
      <c r="N73" s="6"/>
      <c r="O73"/>
      <c r="W73" s="6"/>
      <c r="X73" s="6"/>
      <c r="Y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70"/>
      <c r="AP73" s="6"/>
      <c r="AY73" s="6"/>
      <c r="AZ73" s="6"/>
      <c r="BA73" s="6"/>
      <c r="BM73" s="6"/>
      <c r="BN73" s="6"/>
      <c r="BO73" s="6"/>
      <c r="CA73" s="6"/>
      <c r="CB73" s="6"/>
      <c r="CC73" s="6"/>
      <c r="CO73" s="6"/>
      <c r="CP73" s="6"/>
      <c r="CQ73" s="6"/>
      <c r="CR73" s="118"/>
      <c r="CS73" s="118"/>
      <c r="CT73" s="118"/>
      <c r="CU73" s="118"/>
      <c r="CV73" s="118"/>
      <c r="CW73" s="118"/>
      <c r="CX73" s="118"/>
      <c r="CY73" s="118"/>
      <c r="CZ73" s="118"/>
      <c r="DA73" s="118"/>
      <c r="DB73" s="118"/>
      <c r="DT73" s="118"/>
      <c r="DU73" s="118"/>
      <c r="DV73" s="118"/>
      <c r="DW73" s="118"/>
      <c r="DX73" s="118"/>
      <c r="DY73" s="118"/>
      <c r="DZ73" s="118"/>
      <c r="EA73" s="118"/>
      <c r="EB73" s="118"/>
      <c r="EC73" s="118"/>
      <c r="ED73" s="118"/>
      <c r="EH73" s="118"/>
      <c r="EI73" s="118"/>
      <c r="EJ73" s="118"/>
      <c r="EK73" s="118"/>
      <c r="EL73" s="118"/>
      <c r="EM73" s="118"/>
      <c r="EN73" s="118"/>
      <c r="EO73" s="118"/>
      <c r="EP73" s="118"/>
      <c r="EQ73" s="118"/>
      <c r="ER73" s="118"/>
      <c r="FJ73" s="118"/>
      <c r="FK73" s="118"/>
      <c r="FL73" s="118"/>
      <c r="FM73" s="118"/>
      <c r="FN73" s="118"/>
      <c r="FO73" s="118"/>
      <c r="FP73" s="118"/>
      <c r="FQ73" s="118"/>
      <c r="FR73" s="118"/>
      <c r="FS73" s="118"/>
      <c r="FT73" s="118"/>
    </row>
    <row r="74" spans="1:179" x14ac:dyDescent="0.25">
      <c r="M74" s="6"/>
      <c r="N74" s="6"/>
      <c r="O74"/>
      <c r="W74" s="6"/>
      <c r="X74" s="6"/>
      <c r="Y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70"/>
      <c r="AP74" s="6"/>
      <c r="AY74" s="6"/>
      <c r="AZ74" s="6"/>
      <c r="BA74" s="6"/>
      <c r="BM74" s="6"/>
      <c r="BN74" s="6"/>
      <c r="BO74" s="6"/>
      <c r="CA74" s="6"/>
      <c r="CB74" s="6"/>
      <c r="CC74" s="6"/>
      <c r="CO74" s="6"/>
      <c r="CP74" s="6"/>
      <c r="CQ74" s="6"/>
      <c r="DC74" s="6"/>
      <c r="DD74" s="6"/>
      <c r="DE74" s="6"/>
      <c r="FJ74" s="118"/>
      <c r="FK74" s="118"/>
      <c r="FL74" s="118"/>
      <c r="FM74" s="118"/>
      <c r="FN74" s="118"/>
      <c r="FO74" s="118"/>
      <c r="FP74" s="118"/>
      <c r="FQ74" s="118"/>
      <c r="FR74" s="118"/>
      <c r="FS74" s="118"/>
      <c r="FT74" s="118"/>
    </row>
    <row r="75" spans="1:179" x14ac:dyDescent="0.25">
      <c r="W75" s="6"/>
      <c r="X75" s="6"/>
      <c r="AO75" s="70"/>
      <c r="AP75" s="6"/>
      <c r="BM75" s="6"/>
      <c r="BN75" s="6"/>
      <c r="BO75" s="6"/>
      <c r="CA75" s="6"/>
      <c r="CB75" s="6"/>
      <c r="CC75" s="6"/>
      <c r="CO75" s="6"/>
      <c r="CP75" s="6"/>
      <c r="CQ75" s="6"/>
      <c r="DC75" s="6"/>
      <c r="DD75" s="6"/>
      <c r="DE75" s="6"/>
      <c r="FJ75" s="118"/>
      <c r="FK75" s="118"/>
      <c r="FL75" s="118"/>
      <c r="FM75" s="118"/>
      <c r="FN75" s="118"/>
      <c r="FO75" s="118"/>
      <c r="FP75" s="118"/>
      <c r="FQ75" s="118"/>
      <c r="FR75" s="118"/>
      <c r="FS75" s="118"/>
      <c r="FT75" s="118"/>
    </row>
    <row r="76" spans="1:179" x14ac:dyDescent="0.25">
      <c r="AO76" s="70"/>
      <c r="AP76" s="6"/>
      <c r="DC76" s="6"/>
      <c r="DD76" s="6"/>
      <c r="DE76" s="6"/>
    </row>
    <row r="77" spans="1:179" x14ac:dyDescent="0.25">
      <c r="AO77" s="70"/>
      <c r="AP77" s="6"/>
      <c r="DC77" s="6"/>
      <c r="DD77" s="6"/>
      <c r="DE77" s="6"/>
    </row>
    <row r="78" spans="1:179" x14ac:dyDescent="0.25">
      <c r="AO78" s="70"/>
      <c r="AP78" s="6"/>
    </row>
    <row r="79" spans="1:179" x14ac:dyDescent="0.25">
      <c r="AO79" s="70"/>
      <c r="AP79" s="6"/>
    </row>
    <row r="80" spans="1:179" x14ac:dyDescent="0.25">
      <c r="AO80" s="70"/>
      <c r="AP80" s="6"/>
    </row>
  </sheetData>
  <mergeCells count="7">
    <mergeCell ref="B2:C2"/>
    <mergeCell ref="D2:G2"/>
    <mergeCell ref="H2:K2"/>
    <mergeCell ref="D3:E3"/>
    <mergeCell ref="F3:G3"/>
    <mergeCell ref="H3:I3"/>
    <mergeCell ref="J3:K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AS</vt:lpstr>
      <vt:lpstr>BA</vt:lpstr>
      <vt:lpstr>ED</vt:lpstr>
      <vt:lpstr>EG</vt:lpstr>
      <vt:lpstr>HS</vt:lpstr>
      <vt:lpstr>NR</vt:lpstr>
      <vt:lpstr>UP</vt:lpstr>
      <vt:lpstr>DATA</vt:lpstr>
      <vt:lpstr>AS!Print_Titles</vt:lpstr>
      <vt:lpstr>BA!Print_Titles</vt:lpstr>
      <vt:lpstr>ED!Print_Titles</vt:lpstr>
      <vt:lpstr>EG!Print_Titles</vt:lpstr>
      <vt:lpstr>HS!Print_Titles</vt:lpstr>
      <vt:lpstr>NR!Print_Titles</vt:lpstr>
      <vt:lpstr>UP!Print_Titles</vt:lpstr>
    </vt:vector>
  </TitlesOfParts>
  <Company>Oakland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Dennis Tucker</dc:creator>
  <cp:lastModifiedBy>Taeko Yokoyama</cp:lastModifiedBy>
  <cp:lastPrinted>2011-03-10T14:47:01Z</cp:lastPrinted>
  <dcterms:created xsi:type="dcterms:W3CDTF">2010-04-01T15:57:21Z</dcterms:created>
  <dcterms:modified xsi:type="dcterms:W3CDTF">2019-12-04T18:09:11Z</dcterms:modified>
</cp:coreProperties>
</file>